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Y:\STATE Portfolio\- DOH Funding\Critical Needs\- Priority Needs\- Support Documents\2025 PN App\"/>
    </mc:Choice>
  </mc:AlternateContent>
  <xr:revisionPtr revIDLastSave="0" documentId="13_ncr:1_{31602FAB-4500-4BB2-B4E3-AE53E974A413}" xr6:coauthVersionLast="47" xr6:coauthVersionMax="47" xr10:uidLastSave="{00000000-0000-0000-0000-000000000000}"/>
  <bookViews>
    <workbookView xWindow="28692" yWindow="-108" windowWidth="29016" windowHeight="15696" firstSheet="1" activeTab="1" xr2:uid="{00000000-000D-0000-FFFF-FFFF00000000}"/>
  </bookViews>
  <sheets>
    <sheet name="Prog. Outline" sheetId="15" state="hidden" r:id="rId1"/>
    <sheet name="Prog. Guideline" sheetId="16" r:id="rId2"/>
    <sheet name="App. Instructions" sheetId="12" r:id="rId3"/>
    <sheet name="Application" sheetId="13" r:id="rId4"/>
    <sheet name="Bgdt" sheetId="6" state="hidden" r:id="rId5"/>
    <sheet name="CHFA Request For Funds " sheetId="1" state="hidden" r:id="rId6"/>
    <sheet name="Sched. of Expen. " sheetId="7" state="hidden" r:id="rId7"/>
    <sheet name="Add. Sched of Expen." sheetId="9" state="hidden" r:id="rId8"/>
    <sheet name="Confirmation of Completion" sheetId="10" state="hidden" r:id="rId9"/>
  </sheets>
  <definedNames>
    <definedName name="_xlnm._FilterDatabase" localSheetId="7" hidden="1">'Add. Sched of Expen.'!$A$10:$J$12</definedName>
    <definedName name="_xlnm._FilterDatabase" localSheetId="4" hidden="1">Bgdt!$A$12:$E$15</definedName>
    <definedName name="_xlnm._FilterDatabase" localSheetId="6" hidden="1">'Sched. of Expen. '!$A$10:$J$12</definedName>
    <definedName name="HMCodes" localSheetId="7">#REF!</definedName>
    <definedName name="HMCodes" localSheetId="2">#REF!</definedName>
    <definedName name="HMCodes" localSheetId="3">#REF!</definedName>
    <definedName name="HMCodes" localSheetId="4">#REF!</definedName>
    <definedName name="HMCodes" localSheetId="1">#REF!</definedName>
    <definedName name="HMCodes" localSheetId="6">#REF!</definedName>
    <definedName name="HMCodes">#REF!</definedName>
    <definedName name="List_A" localSheetId="7">#REF!</definedName>
    <definedName name="List_A" localSheetId="2">#REF!</definedName>
    <definedName name="List_A" localSheetId="3">#REF!</definedName>
    <definedName name="List_A" localSheetId="4">#REF!</definedName>
    <definedName name="List_A" localSheetId="1">#REF!</definedName>
    <definedName name="List_A" localSheetId="6">#REF!</definedName>
    <definedName name="List_A">#REF!</definedName>
    <definedName name="List_ABC" localSheetId="7">#REF!</definedName>
    <definedName name="List_ABC" localSheetId="2">#REF!</definedName>
    <definedName name="List_ABC" localSheetId="3">#REF!</definedName>
    <definedName name="List_ABC" localSheetId="4">#REF!</definedName>
    <definedName name="List_ABC" localSheetId="1">#REF!</definedName>
    <definedName name="List_ABC" localSheetId="6">#REF!</definedName>
    <definedName name="List_ABC">#REF!</definedName>
    <definedName name="List_B1" localSheetId="7">#REF!</definedName>
    <definedName name="List_B1" localSheetId="2">#REF!</definedName>
    <definedName name="List_B1" localSheetId="3">#REF!</definedName>
    <definedName name="List_B1" localSheetId="4">#REF!</definedName>
    <definedName name="List_B1" localSheetId="1">#REF!</definedName>
    <definedName name="List_B1" localSheetId="6">#REF!</definedName>
    <definedName name="List_B1">#REF!</definedName>
    <definedName name="List_C" localSheetId="7">#REF!</definedName>
    <definedName name="List_C" localSheetId="2">#REF!</definedName>
    <definedName name="List_C" localSheetId="3">#REF!</definedName>
    <definedName name="List_C" localSheetId="4">#REF!</definedName>
    <definedName name="List_C" localSheetId="1">#REF!</definedName>
    <definedName name="List_C" localSheetId="6">#REF!</definedName>
    <definedName name="List_C">#REF!</definedName>
    <definedName name="PreDev24" localSheetId="1">#REF!</definedName>
    <definedName name="PreDev24">#REF!</definedName>
    <definedName name="_xlnm.Print_Area" localSheetId="7">'Add. Sched of Expen.'!$A$1:$J$58</definedName>
    <definedName name="_xlnm.Print_Area" localSheetId="2">'App. Instructions'!$A$1:$J$22</definedName>
    <definedName name="_xlnm.Print_Area" localSheetId="3">Application!$A$1:$P$65</definedName>
    <definedName name="_xlnm.Print_Area" localSheetId="4">Bgdt!$A$2:$G$47</definedName>
    <definedName name="_xlnm.Print_Area" localSheetId="5">'CHFA Request For Funds '!$A$1:$X$65</definedName>
    <definedName name="_xlnm.Print_Area" localSheetId="8">'Confirmation of Completion'!$A$1:$V$47</definedName>
    <definedName name="_xlnm.Print_Area" localSheetId="6">'Sched. of Expen. '!$A$1:$J$60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10" l="1"/>
  <c r="G4" i="10"/>
  <c r="G6" i="10"/>
  <c r="G8" i="10"/>
  <c r="M43" i="13" l="1"/>
  <c r="M47" i="13" s="1"/>
  <c r="O22" i="13"/>
  <c r="M20" i="13"/>
  <c r="M23" i="13" s="1"/>
  <c r="M25" i="13" s="1"/>
  <c r="M48" i="13" s="1"/>
  <c r="O19" i="13"/>
  <c r="O20" i="13" s="1"/>
  <c r="O23" i="13" s="1"/>
  <c r="O18" i="13"/>
  <c r="M50" i="13" l="1"/>
  <c r="F16" i="10" l="1"/>
  <c r="O25" i="10"/>
  <c r="Q14" i="10"/>
  <c r="C14" i="10"/>
  <c r="K15" i="10"/>
  <c r="O9" i="1" l="1"/>
  <c r="O8" i="1"/>
  <c r="H5" i="9" l="1"/>
  <c r="H4" i="9"/>
  <c r="H3" i="7"/>
  <c r="N93" i="9"/>
  <c r="N92" i="9"/>
  <c r="N91" i="9"/>
  <c r="N90" i="9"/>
  <c r="G56" i="9"/>
  <c r="G36" i="7" s="1"/>
  <c r="G32" i="9"/>
  <c r="G22" i="7" s="1"/>
  <c r="C5" i="9"/>
  <c r="C4" i="9"/>
  <c r="H3" i="9"/>
  <c r="C3" i="9"/>
  <c r="O15" i="1"/>
  <c r="O16" i="1"/>
  <c r="O17" i="1"/>
  <c r="O18" i="1"/>
  <c r="O19" i="1"/>
  <c r="O20" i="1"/>
  <c r="O21" i="1"/>
  <c r="O22" i="1"/>
  <c r="O23" i="1"/>
  <c r="O24" i="1"/>
  <c r="O14" i="1"/>
  <c r="J23" i="1"/>
  <c r="J24" i="1"/>
  <c r="J22" i="1"/>
  <c r="J21" i="1"/>
  <c r="J20" i="1"/>
  <c r="J19" i="1"/>
  <c r="A19" i="1"/>
  <c r="A20" i="1"/>
  <c r="A21" i="1"/>
  <c r="J15" i="1"/>
  <c r="J16" i="1"/>
  <c r="J17" i="1"/>
  <c r="J18" i="1"/>
  <c r="J14" i="1"/>
  <c r="I55" i="7"/>
  <c r="J44" i="7"/>
  <c r="J45" i="7"/>
  <c r="J46" i="7"/>
  <c r="J47" i="7"/>
  <c r="J48" i="7"/>
  <c r="J49" i="7"/>
  <c r="J50" i="7"/>
  <c r="J51" i="7"/>
  <c r="J52" i="7"/>
  <c r="J53" i="7"/>
  <c r="H55" i="7"/>
  <c r="J43" i="7"/>
  <c r="A24" i="1"/>
  <c r="A23" i="1"/>
  <c r="A22" i="1"/>
  <c r="A18" i="1"/>
  <c r="A17" i="1"/>
  <c r="A16" i="1"/>
  <c r="A15" i="1"/>
  <c r="A14" i="1"/>
  <c r="G36" i="6"/>
  <c r="G37" i="6"/>
  <c r="G38" i="6"/>
  <c r="G39" i="6"/>
  <c r="G40" i="6"/>
  <c r="G41" i="6"/>
  <c r="G42" i="6"/>
  <c r="G43" i="6"/>
  <c r="G44" i="6"/>
  <c r="G35" i="6"/>
  <c r="F45" i="6"/>
  <c r="G30" i="6"/>
  <c r="G31" i="6"/>
  <c r="G32" i="6"/>
  <c r="G29" i="6"/>
  <c r="F33" i="6"/>
  <c r="G21" i="6"/>
  <c r="G22" i="6"/>
  <c r="G23" i="6"/>
  <c r="G24" i="6"/>
  <c r="G25" i="6"/>
  <c r="G26" i="6"/>
  <c r="G20" i="6"/>
  <c r="F27" i="6"/>
  <c r="G16" i="6"/>
  <c r="G15" i="6"/>
  <c r="F17" i="6"/>
  <c r="G17" i="6" l="1"/>
  <c r="G45" i="6"/>
  <c r="G27" i="6"/>
  <c r="J25" i="1"/>
  <c r="F47" i="6"/>
  <c r="O24" i="10" s="1"/>
  <c r="O25" i="1"/>
  <c r="J55" i="7"/>
  <c r="G33" i="6"/>
  <c r="G47" i="6" l="1"/>
  <c r="N94" i="7"/>
  <c r="N95" i="7"/>
  <c r="N96" i="7"/>
  <c r="N97" i="7"/>
  <c r="E27" i="6" l="1"/>
  <c r="E17" i="6"/>
  <c r="E45" i="6" l="1"/>
  <c r="G23" i="7" l="1"/>
  <c r="G37" i="7" l="1"/>
  <c r="C5" i="7"/>
  <c r="C4" i="7"/>
  <c r="C3" i="7"/>
  <c r="E33" i="6"/>
  <c r="E47" i="6" l="1"/>
  <c r="R13" i="10" l="1"/>
  <c r="O27" i="10" s="1"/>
  <c r="O28" i="10" s="1"/>
  <c r="O30" i="10" l="1"/>
  <c r="O31" i="10"/>
  <c r="O32" i="10" s="1"/>
  <c r="N16" i="10" s="1"/>
</calcChain>
</file>

<file path=xl/sharedStrings.xml><?xml version="1.0" encoding="utf-8"?>
<sst xmlns="http://schemas.openxmlformats.org/spreadsheetml/2006/main" count="360" uniqueCount="267">
  <si>
    <t>REQUEST FOR FUNDS</t>
  </si>
  <si>
    <t xml:space="preserve">DEVELOPMENT NAME:  </t>
  </si>
  <si>
    <t>DEVELOPMENT ADDRESS:</t>
  </si>
  <si>
    <t>CHFA LOAN #:</t>
  </si>
  <si>
    <t>SOURCE OF FUNDS:</t>
  </si>
  <si>
    <t>BY:</t>
  </si>
  <si>
    <t>Date</t>
  </si>
  <si>
    <t>APPROVAL OF ADVANCE (to be completed by CHFA)</t>
  </si>
  <si>
    <t>Asset Management Comments:</t>
  </si>
  <si>
    <t>Backup documentation is on file in Asset Management.</t>
  </si>
  <si>
    <t xml:space="preserve"> </t>
  </si>
  <si>
    <t>Reviewed and Approved By:</t>
  </si>
  <si>
    <t>Concurred By:</t>
  </si>
  <si>
    <t>RECEIPT OF REQUISITION BY FINANCE DEPARTMENT</t>
  </si>
  <si>
    <t>Received by:</t>
  </si>
  <si>
    <t>Acknowledged by:</t>
  </si>
  <si>
    <t>(For Finance Department)</t>
  </si>
  <si>
    <t>(For Multifamily Department)</t>
  </si>
  <si>
    <t>To be Completed by Finance Division</t>
  </si>
  <si>
    <t>A / C #</t>
  </si>
  <si>
    <t>Amount</t>
  </si>
  <si>
    <t>Supplier #</t>
  </si>
  <si>
    <t>Site</t>
  </si>
  <si>
    <t>Prepared by:</t>
  </si>
  <si>
    <t>Cash</t>
  </si>
  <si>
    <t>Reviewed by:</t>
  </si>
  <si>
    <t>Dist</t>
  </si>
  <si>
    <t>Disb Date:</t>
  </si>
  <si>
    <t>Loan #:</t>
  </si>
  <si>
    <t>Mtg. Amt.:</t>
  </si>
  <si>
    <t>Rem to adv.:</t>
  </si>
  <si>
    <t>Desc:</t>
  </si>
  <si>
    <t>Mat Date:</t>
  </si>
  <si>
    <t>Adv Stop Date:</t>
  </si>
  <si>
    <t>Paid To Date:</t>
  </si>
  <si>
    <t>DOH Pre-Development</t>
  </si>
  <si>
    <t>BORROWER NAME:</t>
  </si>
  <si>
    <t>Budget Period</t>
  </si>
  <si>
    <t>BORROWER CERTIFICATION</t>
  </si>
  <si>
    <t>PAYMENT REQUEST</t>
  </si>
  <si>
    <t>Signature of Authorized Mortgagor</t>
  </si>
  <si>
    <t>Print Name &amp; Title of Authorized Mortgagor</t>
  </si>
  <si>
    <t xml:space="preserve">METHOD OF DISBURSEMENT </t>
  </si>
  <si>
    <t>Wire</t>
  </si>
  <si>
    <t>Check</t>
  </si>
  <si>
    <t>Department of Housing Pre-Development</t>
  </si>
  <si>
    <t>Schedule of Expenditures</t>
  </si>
  <si>
    <t>Sponsor:</t>
  </si>
  <si>
    <t>Payment #:</t>
  </si>
  <si>
    <t>Budget Period:</t>
  </si>
  <si>
    <r>
      <t>Incurred Costs</t>
    </r>
    <r>
      <rPr>
        <b/>
        <sz val="11"/>
        <rFont val="Arial"/>
        <family val="2"/>
      </rPr>
      <t xml:space="preserve"> - </t>
    </r>
    <r>
      <rPr>
        <b/>
        <sz val="9"/>
        <rFont val="Arial"/>
        <family val="2"/>
      </rPr>
      <t xml:space="preserve"> </t>
    </r>
    <r>
      <rPr>
        <b/>
        <sz val="11"/>
        <rFont val="Arial"/>
        <family val="2"/>
      </rPr>
      <t>(If you are only providing an invoice number for an incurred cost, resubmit this form within 30 days or with the next payment request, whichever is sooner, and include the check number for that invoice identified.)*</t>
    </r>
  </si>
  <si>
    <t>Date of Invoice</t>
  </si>
  <si>
    <t>Payee</t>
  </si>
  <si>
    <t>Invoice No.*</t>
  </si>
  <si>
    <t>Check No.</t>
  </si>
  <si>
    <t>Budget Line Item</t>
  </si>
  <si>
    <t>Bud. Line Item #</t>
  </si>
  <si>
    <r>
      <t xml:space="preserve">    </t>
    </r>
    <r>
      <rPr>
        <b/>
        <u/>
        <sz val="11"/>
        <rFont val="Arial"/>
        <family val="2"/>
      </rPr>
      <t>Paid Costs</t>
    </r>
    <r>
      <rPr>
        <b/>
        <sz val="11"/>
        <rFont val="Arial"/>
        <family val="2"/>
      </rPr>
      <t xml:space="preserve"> - (A check number must be provided below.)</t>
    </r>
  </si>
  <si>
    <t>Date of Check</t>
  </si>
  <si>
    <t>TOTAL</t>
  </si>
  <si>
    <r>
      <t>Summary By Budget Line Item</t>
    </r>
    <r>
      <rPr>
        <b/>
        <sz val="9"/>
        <rFont val="Arial"/>
        <family val="2"/>
      </rPr>
      <t xml:space="preserve"> </t>
    </r>
    <r>
      <rPr>
        <b/>
        <sz val="10"/>
        <rFont val="Arial"/>
        <family val="2"/>
      </rPr>
      <t>(This payment only.)</t>
    </r>
  </si>
  <si>
    <t>Budget Line No.</t>
  </si>
  <si>
    <t>Completed by: Signature</t>
  </si>
  <si>
    <t xml:space="preserve">        Printed Name</t>
  </si>
  <si>
    <t xml:space="preserve">         Title</t>
  </si>
  <si>
    <t>Property Insurance</t>
  </si>
  <si>
    <t>Market Analysis</t>
  </si>
  <si>
    <t>Borings &amp; Test Pits</t>
  </si>
  <si>
    <t>Director</t>
  </si>
  <si>
    <t>LOAN AMOUNT:</t>
  </si>
  <si>
    <t>Account</t>
  </si>
  <si>
    <t>Line Item</t>
  </si>
  <si>
    <t>Surveys &amp; Maps</t>
  </si>
  <si>
    <t>Design Consultant</t>
  </si>
  <si>
    <t>Design Consultant - Eng.</t>
  </si>
  <si>
    <t>Blueprint &amp; Supplies</t>
  </si>
  <si>
    <t>Environmental Studies (LEP)</t>
  </si>
  <si>
    <t>Life Cycle Cost Analysis</t>
  </si>
  <si>
    <t>Concrete Testing</t>
  </si>
  <si>
    <t>Acquisition and Site Development</t>
  </si>
  <si>
    <t>Total Acq. &amp; Site Dev.</t>
  </si>
  <si>
    <t>Architectural and Engineering</t>
  </si>
  <si>
    <t>Total Arch. &amp; Eng.</t>
  </si>
  <si>
    <t>Financing and Interim Costs</t>
  </si>
  <si>
    <t>Property Taxes</t>
  </si>
  <si>
    <t>Const. Loan Commitment Fee</t>
  </si>
  <si>
    <t>Other Fin. Fees and Interest</t>
  </si>
  <si>
    <t>Total Financing &amp; Interim</t>
  </si>
  <si>
    <t>Sponsor/Devel. Legal</t>
  </si>
  <si>
    <t>Accounting</t>
  </si>
  <si>
    <t>Appraisals</t>
  </si>
  <si>
    <t>Relocation Planning</t>
  </si>
  <si>
    <t>Development Consultant</t>
  </si>
  <si>
    <t>Other Development Costs</t>
  </si>
  <si>
    <t>Total Other Dev. Costs</t>
  </si>
  <si>
    <t>Other 2</t>
  </si>
  <si>
    <t>Other 3</t>
  </si>
  <si>
    <t>Total Budget</t>
  </si>
  <si>
    <t>Loan Amount:</t>
  </si>
  <si>
    <t>Land Cost*</t>
  </si>
  <si>
    <t>* (Only if Option Payments are credited toward sales price - in total)</t>
  </si>
  <si>
    <t>Req. Date:</t>
  </si>
  <si>
    <t>DOH Pre-Development Project Budget</t>
  </si>
  <si>
    <t>Development Name</t>
  </si>
  <si>
    <t>Development Address</t>
  </si>
  <si>
    <t>DOH Contract Date:</t>
  </si>
  <si>
    <t>Dev. Name:</t>
  </si>
  <si>
    <t>revised 12/14/15</t>
  </si>
  <si>
    <t>Land Cost (1410)</t>
  </si>
  <si>
    <t>Surveys &amp; Maps (1412)</t>
  </si>
  <si>
    <t>Design Consultant (1430)</t>
  </si>
  <si>
    <t>Design Consultant - Eng.(1432)</t>
  </si>
  <si>
    <t>Blueprint &amp; Supplies (1434)</t>
  </si>
  <si>
    <t>Borings &amp; Test Pits (1435)</t>
  </si>
  <si>
    <t>Environmental Studies (1436)</t>
  </si>
  <si>
    <t>Life Cycle Cost Analysis (1437)</t>
  </si>
  <si>
    <t>Concrete Testing (1439)</t>
  </si>
  <si>
    <t>Property Taxes (1471)</t>
  </si>
  <si>
    <t>Property Insurance (1472)</t>
  </si>
  <si>
    <t>Const. Loan Commitment Fee (1473)</t>
  </si>
  <si>
    <t>Other Fin. Fees and Interest(1476)</t>
  </si>
  <si>
    <t>Sponsor/Devel. Legal (1480)</t>
  </si>
  <si>
    <t>Accounting (1482)</t>
  </si>
  <si>
    <t>Appraisals (1485)</t>
  </si>
  <si>
    <t>Market Analysis (1486)</t>
  </si>
  <si>
    <t>Relocation Planning (1489)</t>
  </si>
  <si>
    <t>Development Consultant (1490)</t>
  </si>
  <si>
    <t>*</t>
  </si>
  <si>
    <t>BUDGET</t>
  </si>
  <si>
    <t>DOH Funds</t>
  </si>
  <si>
    <t>Other Funds</t>
  </si>
  <si>
    <t>Total</t>
  </si>
  <si>
    <t>OTHER Funds</t>
  </si>
  <si>
    <t>Total Request</t>
  </si>
  <si>
    <t>Other Funds Request</t>
  </si>
  <si>
    <t>DOH Funds Request</t>
  </si>
  <si>
    <t>Page 2</t>
  </si>
  <si>
    <t>Page 1</t>
  </si>
  <si>
    <t>Summary from Additional Schedule Sheet</t>
  </si>
  <si>
    <t>Other 1</t>
  </si>
  <si>
    <t>Requsition #</t>
  </si>
  <si>
    <t>DOH Contract Date</t>
  </si>
  <si>
    <t>DOH Project ID#::</t>
  </si>
  <si>
    <t>DOH Project ID #</t>
  </si>
  <si>
    <t>DOH Project ID# :</t>
  </si>
  <si>
    <t>DOH Project ID #:</t>
  </si>
  <si>
    <t>I hereby certify that these funds will be expended in compliance with the approved Predevelopment Loan Commitment and Budget.  I understand that the Department of Housing reserves the right to determine the eligibility of all costs paid with these funds based on a final cost certification and audit.</t>
  </si>
  <si>
    <t>Requisition #1</t>
  </si>
  <si>
    <t>Asset Manager</t>
  </si>
  <si>
    <t>Processor</t>
  </si>
  <si>
    <t>Nancy O'Brien, MD of Multifamily</t>
  </si>
  <si>
    <t>I. DEVELOPMENT INFORMATION:</t>
  </si>
  <si>
    <t>DEVELOPMENT NAME:</t>
  </si>
  <si>
    <t>OWNER / SPONSOR:</t>
  </si>
  <si>
    <t>PROPERTY ADDRESS:</t>
  </si>
  <si>
    <t>CHFA "Loan" #:</t>
  </si>
  <si>
    <t>II. CONFIRMATION OF COMPLETION:</t>
  </si>
  <si>
    <r>
      <rPr>
        <b/>
        <sz val="10"/>
        <rFont val="Arial"/>
        <family val="2"/>
      </rPr>
      <t>WHEREAS</t>
    </r>
    <r>
      <rPr>
        <sz val="10"/>
        <rFont val="Arial"/>
        <family val="2"/>
      </rPr>
      <t>, the State of Connecticut, acting by the Connecticut Housing Finance Authority (CHFA), on behalf</t>
    </r>
  </si>
  <si>
    <t>of the Department of Housing (DOH), has allocated financial assistance not to exceed</t>
  </si>
  <si>
    <t>,</t>
  </si>
  <si>
    <t>to</t>
  </si>
  <si>
    <t xml:space="preserve">, Owner, through an agreement dated </t>
  </si>
  <si>
    <t>.</t>
  </si>
  <si>
    <t>The project rehabilitation was completed at</t>
  </si>
  <si>
    <t>,"Property", for a</t>
  </si>
  <si>
    <t xml:space="preserve">total cost of </t>
  </si>
  <si>
    <t>The final grant amount is</t>
  </si>
  <si>
    <r>
      <rPr>
        <b/>
        <sz val="9"/>
        <rFont val="Arial"/>
        <family val="2"/>
      </rPr>
      <t>WHEREAS</t>
    </r>
    <r>
      <rPr>
        <sz val="9"/>
        <rFont val="Arial"/>
        <family val="2"/>
      </rPr>
      <t>, such receipts and expenditures for this Program have been examined by CHFA, and</t>
    </r>
  </si>
  <si>
    <r>
      <rPr>
        <b/>
        <sz val="9"/>
        <rFont val="Arial"/>
        <family val="2"/>
      </rPr>
      <t>WHERAS</t>
    </r>
    <r>
      <rPr>
        <sz val="9"/>
        <rFont val="Arial"/>
        <family val="2"/>
      </rPr>
      <t>, the actual program costs have been determined to be:</t>
    </r>
  </si>
  <si>
    <t>Total Rehabilitation Project Costs</t>
  </si>
  <si>
    <t>Less Other commitments</t>
  </si>
  <si>
    <t>-</t>
  </si>
  <si>
    <t>Less</t>
  </si>
  <si>
    <t>State Grant Commitment:</t>
  </si>
  <si>
    <t>Rehabilitation Project Balance:</t>
  </si>
  <si>
    <t>=</t>
  </si>
  <si>
    <t>Additional funds from other sources committed to fund cost overruns:</t>
  </si>
  <si>
    <t>Undistributed balance to be retained by the State:</t>
  </si>
  <si>
    <t>III. CERTIFICATION</t>
  </si>
  <si>
    <t>This Certification shall serve as verification that all work has been completed per CHFA/DOH specifications and requirements, outstanding payables have been paid by the Owner and/or the Contractor (as applicable) and that no further amounts are due and owing to any creditors regarding the construction of the above Development.  
False statements made herein are punishable under the penalty for false statement as set forth in Connecticut General Statures Section 53a-157b.</t>
  </si>
  <si>
    <t>Signature of Owner/Applicant</t>
  </si>
  <si>
    <t>CHFA/DOH Acceptance</t>
  </si>
  <si>
    <t>By:</t>
  </si>
  <si>
    <t>Name:</t>
  </si>
  <si>
    <t>Its:</t>
  </si>
  <si>
    <t>Date:</t>
  </si>
  <si>
    <t xml:space="preserve">Other-     </t>
  </si>
  <si>
    <t>Rev 5.16.19</t>
  </si>
  <si>
    <t>Final State Award</t>
  </si>
  <si>
    <r>
      <t xml:space="preserve">Department of Housing / Connecticut Housing Finance Authority
</t>
    </r>
    <r>
      <rPr>
        <b/>
        <sz val="11"/>
        <color indexed="10"/>
        <rFont val="Arial"/>
        <family val="2"/>
      </rPr>
      <t>SSHP Pre-Development Activity Funding</t>
    </r>
    <r>
      <rPr>
        <b/>
        <sz val="11"/>
        <rFont val="Arial"/>
        <family val="2"/>
      </rPr>
      <t xml:space="preserve">
Application Instructions</t>
    </r>
  </si>
  <si>
    <t>Application:</t>
  </si>
  <si>
    <t>- Owner should complete all areas highlighted in yellow</t>
  </si>
  <si>
    <t>Section II - Development Reserves:</t>
  </si>
  <si>
    <t>- If CHFA has not already received the referenced balance sheet, a copy should be included with application package.</t>
  </si>
  <si>
    <t>- Development reserves, less CHFA's per unit minimum, must be used and will automatically be factored into total project costs.</t>
  </si>
  <si>
    <t>- For multiple properties under one Housing Authority where the Reserves are shared and only one property is being funded: Divide the reserve balance by the total number of units then multiply by the number of units of the property you are seeking funding for. For example: XYZ Housing Authority has three elderly properties with a total number of 80 units. The reserve balance is $250,000. One property is applying for critical needs funding and has 20 units. The Reserve share for that property is $62,500 ($250,000 / 80 x 20 = $62,500).</t>
  </si>
  <si>
    <t>- CHFA Approved Adjustment: Speak with your Asset Manager for approval of any adjustments the Applicant seeks to create a more accurate picture of available reserves. Property financial statements will need to be updated for the following quarter's submission. Provide documentation to your Asset Manager evidencing previously committed reserves.</t>
  </si>
  <si>
    <t>-  The application must include a certification from a building design professional, or other qualified professional, certifying that the stated need is a priority or urgent need that may threaten the health and safety of the residents.</t>
  </si>
  <si>
    <t>Section III - Description Of Work Items for Total Project:</t>
  </si>
  <si>
    <t>- A schedule showing an estimated completion date for each activity must be submitted with the application.                                                                                                                                                                                                
- CHFA/DOH reserve the right to require additional information to complete its review of the application.
-The Owner must procure services in accordance with State and Federal requirements as well as the  property's Owner/Board approved procurement policy.</t>
  </si>
  <si>
    <t>Section IV - Project Costs and Schedule:</t>
  </si>
  <si>
    <t>- Schedule: Applicants should estimate a work commencement within 30 days of the submission of an application.</t>
  </si>
  <si>
    <t>- Other Commitment of Funds: This could include a Letter of Participation (LOP) from the utility company, a CDBG award, donation from local bank etc. Insert a description of the funds and the amount committed. Include a copy of the commitment letter with the application package.</t>
  </si>
  <si>
    <t>- The total request for SSHP Pre-Development Activity Funding will calculate automatically.</t>
  </si>
  <si>
    <t>Upon approval of the application, additional documentation may need to be submitted depending on the scope of work. Your Asset Manager will be available to guide you through the necessary steps.</t>
  </si>
  <si>
    <r>
      <t xml:space="preserve">Department of Housing / Connecticut Housing Finance Authority
</t>
    </r>
    <r>
      <rPr>
        <b/>
        <sz val="11"/>
        <color indexed="10"/>
        <rFont val="Arial"/>
        <family val="2"/>
      </rPr>
      <t>SSHP Pre-Development Activity Funding</t>
    </r>
    <r>
      <rPr>
        <b/>
        <sz val="11"/>
        <color rgb="FFFF0000"/>
        <rFont val="Arial"/>
        <family val="2"/>
      </rPr>
      <t xml:space="preserve"> Application</t>
    </r>
  </si>
  <si>
    <t>CHFA DEVELOPMENT #:</t>
  </si>
  <si>
    <t>OWNER/AGENT NAME:</t>
  </si>
  <si>
    <t>CHFA ASSET MANAGER:</t>
  </si>
  <si>
    <t>CONTACT EMAIL:</t>
  </si>
  <si>
    <t>MANAGEMENT CO.:</t>
  </si>
  <si>
    <t>CONTACT PHONE:</t>
  </si>
  <si>
    <t>DATE:</t>
  </si>
  <si>
    <t>NUMBER OF UNITS:</t>
  </si>
  <si>
    <t>OWNER LEGAL NAME:</t>
  </si>
  <si>
    <t>II. DEVELOPMENT RESERVES:</t>
  </si>
  <si>
    <t>Most Recent Balance Sheet Dated:</t>
  </si>
  <si>
    <t>All Units</t>
  </si>
  <si>
    <t>Per Unit</t>
  </si>
  <si>
    <t>Enter amount reflected in Reserve Cash (Acct. 1123)</t>
  </si>
  <si>
    <t>+</t>
  </si>
  <si>
    <r>
      <rPr>
        <b/>
        <sz val="10"/>
        <rFont val="Arial"/>
        <family val="2"/>
      </rPr>
      <t>Plus:</t>
    </r>
    <r>
      <rPr>
        <sz val="10"/>
        <rFont val="Arial"/>
        <family val="2"/>
      </rPr>
      <t xml:space="preserve"> Replacement Reserve (Acct. 1320)</t>
    </r>
  </si>
  <si>
    <t>Total Reserves Available:</t>
  </si>
  <si>
    <r>
      <rPr>
        <b/>
        <sz val="10"/>
        <rFont val="Arial"/>
        <family val="2"/>
      </rPr>
      <t>Less:</t>
    </r>
    <r>
      <rPr>
        <sz val="10"/>
        <rFont val="Arial"/>
        <family val="2"/>
      </rPr>
      <t xml:space="preserve"> CHFA Minimum RM&amp;R per unit recommendation </t>
    </r>
  </si>
  <si>
    <t>($1,000 p/u Elderly    $1,500 p/u Family)</t>
  </si>
  <si>
    <t>Reserves Available for Project:</t>
  </si>
  <si>
    <r>
      <t xml:space="preserve">CHFA Approved Adjustment: Explain below. </t>
    </r>
    <r>
      <rPr>
        <sz val="10"/>
        <rFont val="Arial"/>
        <family val="2"/>
      </rPr>
      <t>+/-</t>
    </r>
  </si>
  <si>
    <t>Total Amount the Property is required to contribute to Project:</t>
  </si>
  <si>
    <t>CHFA Approved Adjustment Explanation:</t>
  </si>
  <si>
    <t>III. DESCRIPTION OF WORK ITEMS FOR TOTAL PROJECT:</t>
  </si>
  <si>
    <t>CHFA</t>
  </si>
  <si>
    <t>Supporting quotes/proposals must be included with application.</t>
  </si>
  <si>
    <t>Cost</t>
  </si>
  <si>
    <t>Adjustment</t>
  </si>
  <si>
    <t>Total Project Cost:</t>
  </si>
  <si>
    <t>IV. PROJECT COSTS &amp; SCHEDULE:</t>
  </si>
  <si>
    <t>Total Project Costs:</t>
  </si>
  <si>
    <t>Less Contribution from Property:</t>
  </si>
  <si>
    <t>Less Other Funding Commitment: (Attach Evidence)</t>
  </si>
  <si>
    <t>Total Request for Critical Needs Funding Request =</t>
  </si>
  <si>
    <t>Anticipated Project Start Date:</t>
  </si>
  <si>
    <t>Anticipated Date for Completion of Activities:</t>
  </si>
  <si>
    <t>V. CERTIFICATION:</t>
  </si>
  <si>
    <t xml:space="preserve">False Statement
The undersigned acknowledges that they may be prosecuted for false statement under the laws of the State of Connecticut under Section 53a-157b of the General Statutes, as amended from time to time, for any false statement made herein. The undersigned understands that CHFA and DOH will rely on the information in this application and that the undersigned is under a continuing obligation to inform CHFA and DOH in writing of any corrections, omissions or material changes in this application and its exhibits. 
Authorization
The undersigned has been duly authorized by resolution of the Applicant’s governing body to submit the attached in its name and knows of no reason why the Applicant cannot complete the project in accordance with the representations contained herein. The undersigned is not in default with any branch of the State of Connecticut or the federal government, except as has been specifically and fully disclosed in this application.
Certification
I understand that the funds awarded as a result of this request are to be expended for the purposes set forth herein and in accordance with all applicable laws, regulations, policies, and procedures of CHFA, DOH and the State of Connecticut. I also understand that any changes in the use of funds must be approved by CHFA and DOH in writing prior to an expenditure of funds. Funds may be terminated at any time for violations of any terms, conditions, and requirements of this agreement. I further agree to notify CHFA upon completion of the project/program via e-mail and provide final documentation via the Confirmation of Completion form. By signing this document I am confirming my understanding that this funding is associated with a loan and that this critical scope is a part of a larger redevelopment project that I plan on applying for in a future State-Sponsored Housing Program funding round. </t>
  </si>
  <si>
    <t>Rev 10.21.21</t>
  </si>
  <si>
    <t>PURPOSE</t>
  </si>
  <si>
    <r>
      <t xml:space="preserve">Department of Housing / Connecticut Housing Finance Authority
</t>
    </r>
    <r>
      <rPr>
        <b/>
        <sz val="14"/>
        <color indexed="10"/>
        <rFont val="Arial"/>
        <family val="2"/>
      </rPr>
      <t>SSHP Pre-Development Loan Program</t>
    </r>
    <r>
      <rPr>
        <b/>
        <sz val="14"/>
        <rFont val="Arial"/>
        <family val="2"/>
      </rPr>
      <t xml:space="preserve">
Program Outline</t>
    </r>
  </si>
  <si>
    <t>ELIGIBLE APPLICANTS</t>
  </si>
  <si>
    <t>ELIGIBLE ACTIVITIES</t>
  </si>
  <si>
    <t>The purpose of the program is to provide loans to housing developers for predevelopment costs incurred in connection with the construction, rehabilitation, or renovation of housing for low-and moderate-income persons and families.</t>
  </si>
  <si>
    <t>Non-profit corporations, housing authorities, municipal developers, municipalities, business corporations or partnerships that include one of the above entities, and for-profit developers.</t>
  </si>
  <si>
    <t>Eligible perdevelopment costs are expenses that are not adminstrative and are necessary before the construction stage of a project begins. Eligible expenses include, without limitation, architectural design up to 100% plans and specifications, feasibility and environmental studies, option payments to acquire the site (acquisition is not eligible), appraisals, and market studies. Procurement must comply with DOH Procurement Standards. Loan funds may not be used to reimburse the borrower for expenses paid prior to the date of application for the loan, including the repayment of other predevelopment financing. The program also does not pay for expenses incurred more than 6 months prior to the application date, even if not paid.</t>
  </si>
  <si>
    <t>STANDARD FINANCIAL TERMS</t>
  </si>
  <si>
    <t>Except as otherwise required by DOH, loans will be provided at 0% interest, with repayment due upon the closing of construction financing for the project, or 24 months, whichever occurs first. Loans are secured by a mortgage on the project property (if owned by the applicant) or by appropriate alternative collateral. Loan terms may differ for for-profit borrowers.</t>
  </si>
  <si>
    <t>APPLICATION PROCESS</t>
  </si>
  <si>
    <t>Applications are accepted on a rolling basis.</t>
  </si>
  <si>
    <t>SELECTION CRITERIA</t>
  </si>
  <si>
    <t>The criteria for approval of an application will include the capacity of the applicant and its development team to carry out both the predevelopment activies and the proposed project, and the extend to which the proposed project is feasible and effectively address the housing needs of low-and moderate-income persons in the surrounding community and the State.</t>
  </si>
  <si>
    <t>Contingency minimum 5%</t>
  </si>
  <si>
    <t>Department of Housing / Connecticut Housing Finance Authority
SSHP Pre-Development Program Guideline</t>
  </si>
  <si>
    <t xml:space="preserve">- Project Costs: This funding is for Pre-Development Activities required to prepare a transaction to meet threshold requirements for an application for funding of a redevelopment project. Add description of the required activities (i.e. 40% architectural drawings, environmental testing). Add cost of the activity described.  Add contingency minimum of 5%.
- Quotes/Proposals must be submitted with application. Total projects costs may not exceed the combined total of included quote(s)/proposal(s).                                                                                                                                                                                                                                                                                                                                                                                                                                                                                                                                                                                                                                                                                                                                                                                                                                                                                                                                                                                                                                                                                                                                                                                                                                                                                                                                                                                                                               </t>
  </si>
  <si>
    <t>The criteria for approval of an application will include the capacity of the applicant and its development team to carry out both the predevelopment activies and the proposed project, and the extent to which the proposed project is feasible and effectively addresses the housing needs of low-and moderate-income persons in the surrounding community and the State.</t>
  </si>
  <si>
    <t>Owners of State Sponsored Housing Portfolio (SSHP) properties.</t>
  </si>
  <si>
    <r>
      <t>Except as otherwise required by DOH, loans will be provided at 0% interest, with repayment due upon the closing of construction financing for the project, or 24 months, whichever occurs first.</t>
    </r>
    <r>
      <rPr>
        <strike/>
        <sz val="11"/>
        <rFont val="Arial"/>
        <family val="2"/>
      </rPr>
      <t xml:space="preserve"> </t>
    </r>
  </si>
  <si>
    <t>Applications are accepted by invitation only.</t>
  </si>
  <si>
    <t>The purpose of the program is to provide loans to State Sponsored Housing Portfolio (SSHP) owners for predevelopment costs incurred in connection with the construction, rehabilitation, or renovation of housing for low-and moderate-income persons and families.</t>
  </si>
  <si>
    <t>Eligible predevelopment costs are expenses that are not administrative and are necessary before the construction stage of a project begins. Eligible expenses include, without limitation, architectural design up to 100% plans and specifications, feasibility and environmental studies,  Procurement must comply with DOH Procurement Standards. Loan funds may not be used for repayment of other predevelopment financing. The program does not pay for expenses incurred more than 6 months prior to the application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</si>
</sst>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m/d/yy;@"/>
    <numFmt numFmtId="166" formatCode="&quot;$&quot;#,##0"/>
    <numFmt numFmtId="167" formatCode="#,##0.00;[Red]#,##0.00"/>
    <numFmt numFmtId="168" formatCode="mm/dd/yy;@"/>
    <numFmt numFmtId="169" formatCode="[&lt;=9999999]###\-####;\(###\)\ ###\-####"/>
  </numFmts>
  <fonts count="55" x14ac:knownFonts="1">
    <font>
      <sz val="10"/>
      <name val="Arial"/>
    </font>
    <font>
      <sz val="11"/>
      <color theme="1"/>
      <name val="Calibri"/>
      <family val="2"/>
      <scheme val="minor"/>
    </font>
    <font>
      <b/>
      <sz val="16"/>
      <color indexed="59"/>
      <name val="Times New Roman"/>
      <family val="1"/>
    </font>
    <font>
      <sz val="16"/>
      <color indexed="59"/>
      <name val="Times New Roman"/>
      <family val="1"/>
    </font>
    <font>
      <sz val="10"/>
      <color indexed="59"/>
      <name val="Comic Sans MS"/>
      <family val="4"/>
    </font>
    <font>
      <b/>
      <sz val="14"/>
      <color indexed="59"/>
      <name val="Times New Roman"/>
      <family val="1"/>
    </font>
    <font>
      <sz val="14"/>
      <color indexed="59"/>
      <name val="Times New Roman"/>
      <family val="1"/>
    </font>
    <font>
      <sz val="8"/>
      <color indexed="59"/>
      <name val="Comic Sans MS"/>
      <family val="4"/>
    </font>
    <font>
      <b/>
      <sz val="12"/>
      <color indexed="59"/>
      <name val="Times New Roman"/>
      <family val="1"/>
    </font>
    <font>
      <sz val="12"/>
      <color indexed="59"/>
      <name val="Times New Roman"/>
      <family val="1"/>
    </font>
    <font>
      <sz val="10"/>
      <name val="Arial"/>
      <family val="2"/>
    </font>
    <font>
      <sz val="12"/>
      <color indexed="59"/>
      <name val="Comic Sans MS"/>
      <family val="4"/>
    </font>
    <font>
      <sz val="10"/>
      <color indexed="59"/>
      <name val="Times New Roman"/>
      <family val="1"/>
    </font>
    <font>
      <sz val="11"/>
      <color indexed="59"/>
      <name val="Times New Roman"/>
      <family val="1"/>
    </font>
    <font>
      <sz val="10"/>
      <color indexed="59"/>
      <name val="Arial"/>
      <family val="2"/>
    </font>
    <font>
      <b/>
      <sz val="8"/>
      <color indexed="59"/>
      <name val="Times New Roman"/>
      <family val="1"/>
    </font>
    <font>
      <sz val="8"/>
      <color indexed="59"/>
      <name val="Times New Roman"/>
      <family val="1"/>
    </font>
    <font>
      <b/>
      <sz val="10"/>
      <color indexed="59"/>
      <name val="Times New Roman"/>
      <family val="1"/>
    </font>
    <font>
      <b/>
      <sz val="8"/>
      <name val="Times New Roman"/>
      <family val="1"/>
    </font>
    <font>
      <sz val="14"/>
      <name val="Times New Roman"/>
      <family val="1"/>
    </font>
    <font>
      <sz val="12"/>
      <name val="Times New Roman"/>
      <family val="1"/>
    </font>
    <font>
      <sz val="10"/>
      <name val="Times New Roman"/>
      <family val="1"/>
    </font>
    <font>
      <b/>
      <sz val="11"/>
      <color indexed="59"/>
      <name val="Times New Roman"/>
      <family val="1"/>
    </font>
    <font>
      <sz val="10"/>
      <color theme="0"/>
      <name val="Comic Sans MS"/>
      <family val="4"/>
    </font>
    <font>
      <sz val="10"/>
      <name val="Arial"/>
      <family val="2"/>
    </font>
    <font>
      <b/>
      <sz val="12"/>
      <name val="Arial"/>
      <family val="2"/>
    </font>
    <font>
      <b/>
      <sz val="9"/>
      <name val="Arial"/>
      <family val="2"/>
    </font>
    <font>
      <b/>
      <u/>
      <sz val="11"/>
      <name val="Arial"/>
      <family val="2"/>
    </font>
    <font>
      <b/>
      <sz val="11"/>
      <name val="Arial"/>
      <family val="2"/>
    </font>
    <font>
      <sz val="9"/>
      <name val="Arial"/>
      <family val="2"/>
    </font>
    <font>
      <b/>
      <sz val="10"/>
      <name val="Arial"/>
      <family val="2"/>
    </font>
    <font>
      <b/>
      <u/>
      <sz val="9"/>
      <name val="Arial"/>
      <family val="2"/>
    </font>
    <font>
      <b/>
      <u/>
      <sz val="8"/>
      <name val="Arial"/>
      <family val="2"/>
    </font>
    <font>
      <sz val="7"/>
      <name val="Arial"/>
      <family val="2"/>
    </font>
    <font>
      <sz val="10"/>
      <color theme="0"/>
      <name val="Arial"/>
      <family val="2"/>
    </font>
    <font>
      <sz val="9"/>
      <color theme="0"/>
      <name val="Arial"/>
      <family val="2"/>
    </font>
    <font>
      <b/>
      <u/>
      <sz val="10"/>
      <name val="Arial"/>
      <family val="2"/>
    </font>
    <font>
      <sz val="8"/>
      <color rgb="FF000000"/>
      <name val="Tahoma"/>
      <family val="2"/>
    </font>
    <font>
      <sz val="8"/>
      <name val="Arial"/>
      <family val="2"/>
    </font>
    <font>
      <sz val="7.5"/>
      <name val="Arial"/>
      <family val="2"/>
    </font>
    <font>
      <sz val="10"/>
      <color rgb="FFFF0000"/>
      <name val="Arial"/>
      <family val="2"/>
    </font>
    <font>
      <sz val="9"/>
      <color rgb="FFFF0000"/>
      <name val="Arial"/>
      <family val="2"/>
    </font>
    <font>
      <b/>
      <sz val="11"/>
      <color indexed="10"/>
      <name val="Arial"/>
      <family val="2"/>
    </font>
    <font>
      <i/>
      <u/>
      <sz val="10"/>
      <name val="Arial"/>
      <family val="2"/>
    </font>
    <font>
      <b/>
      <sz val="11"/>
      <color rgb="FFFF0000"/>
      <name val="Arial"/>
      <family val="2"/>
    </font>
    <font>
      <u/>
      <sz val="10"/>
      <color indexed="12"/>
      <name val="Arial"/>
      <family val="2"/>
    </font>
    <font>
      <u/>
      <sz val="10"/>
      <name val="Arial"/>
      <family val="2"/>
    </font>
    <font>
      <b/>
      <sz val="10"/>
      <color indexed="10"/>
      <name val="Arial"/>
      <family val="2"/>
    </font>
    <font>
      <sz val="11"/>
      <name val="Arial"/>
      <family val="2"/>
    </font>
    <font>
      <b/>
      <sz val="14"/>
      <name val="Arial"/>
      <family val="2"/>
    </font>
    <font>
      <b/>
      <sz val="14"/>
      <color indexed="10"/>
      <name val="Arial"/>
      <family val="2"/>
    </font>
    <font>
      <sz val="11"/>
      <color rgb="FFFF0000"/>
      <name val="Arial"/>
      <family val="2"/>
    </font>
    <font>
      <strike/>
      <sz val="11"/>
      <name val="Arial"/>
      <family val="2"/>
    </font>
    <font>
      <sz val="10"/>
      <color theme="1"/>
      <name val="Arial"/>
      <family val="2"/>
    </font>
    <font>
      <sz val="11"/>
      <color theme="1"/>
      <name val="Arial"/>
      <family val="2"/>
    </font>
  </fonts>
  <fills count="11">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indexed="26"/>
        <bgColor indexed="64"/>
      </patternFill>
    </fill>
    <fill>
      <patternFill patternType="solid">
        <fgColor theme="0"/>
        <bgColor indexed="64"/>
      </patternFill>
    </fill>
    <fill>
      <patternFill patternType="lightTrellis">
        <bgColor indexed="9"/>
      </patternFill>
    </fill>
    <fill>
      <patternFill patternType="solid">
        <fgColor indexed="55"/>
        <bgColor indexed="64"/>
      </patternFill>
    </fill>
    <fill>
      <patternFill patternType="solid">
        <fgColor theme="0" tint="-0.14999847407452621"/>
        <bgColor indexed="64"/>
      </patternFill>
    </fill>
    <fill>
      <patternFill patternType="solid">
        <fgColor rgb="FFFFFFE7"/>
        <bgColor indexed="64"/>
      </patternFill>
    </fill>
    <fill>
      <patternFill patternType="solid">
        <fgColor rgb="FFFFFFE5"/>
        <bgColor indexed="64"/>
      </patternFill>
    </fill>
  </fills>
  <borders count="37">
    <border>
      <left/>
      <right/>
      <top/>
      <bottom/>
      <diagonal/>
    </border>
    <border>
      <left/>
      <right/>
      <top/>
      <bottom style="thin">
        <color indexed="64"/>
      </bottom>
      <diagonal/>
    </border>
    <border>
      <left/>
      <right/>
      <top style="thin">
        <color indexed="59"/>
      </top>
      <bottom style="thin">
        <color indexed="59"/>
      </bottom>
      <diagonal/>
    </border>
    <border>
      <left/>
      <right/>
      <top style="thin">
        <color indexed="59"/>
      </top>
      <bottom/>
      <diagonal/>
    </border>
    <border>
      <left/>
      <right/>
      <top/>
      <bottom style="thin">
        <color indexed="59"/>
      </bottom>
      <diagonal/>
    </border>
    <border>
      <left/>
      <right/>
      <top style="double">
        <color auto="1"/>
      </top>
      <bottom/>
      <diagonal/>
    </border>
    <border>
      <left/>
      <right/>
      <top style="dashed">
        <color indexed="64"/>
      </top>
      <bottom/>
      <diagonal/>
    </border>
    <border>
      <left/>
      <right/>
      <top style="thin">
        <color indexed="64"/>
      </top>
      <bottom/>
      <diagonal/>
    </border>
    <border>
      <left/>
      <right/>
      <top style="thin">
        <color indexed="64"/>
      </top>
      <bottom style="thin">
        <color indexed="64"/>
      </bottom>
      <diagonal/>
    </border>
    <border>
      <left/>
      <right/>
      <top/>
      <bottom style="double">
        <color auto="1"/>
      </bottom>
      <diagonal/>
    </border>
    <border>
      <left/>
      <right/>
      <top style="thin">
        <color indexed="64"/>
      </top>
      <bottom style="double">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1">
    <xf numFmtId="0" fontId="0" fillId="0" borderId="0"/>
    <xf numFmtId="43"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0" fontId="10" fillId="0" borderId="0"/>
    <xf numFmtId="44" fontId="24" fillId="0" borderId="0" applyFont="0" applyFill="0" applyBorder="0" applyAlignment="0" applyProtection="0"/>
    <xf numFmtId="0" fontId="32" fillId="7" borderId="11" applyNumberFormat="0" applyFont="0" applyFill="0" applyBorder="0" applyAlignment="0">
      <alignment horizontal="center"/>
    </xf>
    <xf numFmtId="43" fontId="10" fillId="0" borderId="0" applyFont="0" applyFill="0" applyBorder="0" applyAlignment="0" applyProtection="0"/>
    <xf numFmtId="9" fontId="10" fillId="0" borderId="0" applyFont="0" applyFill="0" applyBorder="0" applyAlignment="0" applyProtection="0"/>
    <xf numFmtId="0" fontId="45" fillId="0" borderId="0" applyNumberFormat="0" applyFill="0" applyBorder="0" applyAlignment="0" applyProtection="0">
      <alignment vertical="top"/>
      <protection locked="0"/>
    </xf>
    <xf numFmtId="0" fontId="1" fillId="0" borderId="0"/>
  </cellStyleXfs>
  <cellXfs count="425">
    <xf numFmtId="0" fontId="0" fillId="0" borderId="0" xfId="0"/>
    <xf numFmtId="0" fontId="3" fillId="0" borderId="0" xfId="0" applyFont="1" applyAlignment="1">
      <alignment vertical="center"/>
    </xf>
    <xf numFmtId="0" fontId="4" fillId="0" borderId="0" xfId="0" applyFont="1"/>
    <xf numFmtId="0" fontId="6" fillId="0" borderId="0" xfId="0" applyFont="1" applyAlignment="1">
      <alignment vertical="center"/>
    </xf>
    <xf numFmtId="0" fontId="7" fillId="0" borderId="0" xfId="0" applyFont="1"/>
    <xf numFmtId="0" fontId="8" fillId="0" borderId="0" xfId="0" applyFont="1" applyAlignment="1">
      <alignment horizontal="left"/>
    </xf>
    <xf numFmtId="0" fontId="9" fillId="0" borderId="0" xfId="0" applyFont="1"/>
    <xf numFmtId="0" fontId="11" fillId="0" borderId="0" xfId="0" applyFont="1" applyAlignment="1">
      <alignment horizontal="right"/>
    </xf>
    <xf numFmtId="0" fontId="8" fillId="0" borderId="0" xfId="0" applyFont="1"/>
    <xf numFmtId="44" fontId="9" fillId="0" borderId="0" xfId="0" applyNumberFormat="1" applyFont="1"/>
    <xf numFmtId="165" fontId="9" fillId="0" borderId="0" xfId="0" applyNumberFormat="1" applyFont="1"/>
    <xf numFmtId="0" fontId="9" fillId="0" borderId="0" xfId="0" applyFont="1" applyAlignment="1">
      <alignment horizontal="left"/>
    </xf>
    <xf numFmtId="0" fontId="12" fillId="0" borderId="0" xfId="0" applyFont="1"/>
    <xf numFmtId="4" fontId="13" fillId="0" borderId="0" xfId="0" applyNumberFormat="1" applyFont="1" applyAlignment="1">
      <alignment horizontal="center"/>
    </xf>
    <xf numFmtId="7" fontId="13" fillId="0" borderId="0" xfId="2" applyNumberFormat="1" applyFont="1" applyFill="1" applyBorder="1" applyAlignment="1">
      <alignment horizontal="right"/>
    </xf>
    <xf numFmtId="8" fontId="14" fillId="0" borderId="0" xfId="0" applyNumberFormat="1" applyFont="1" applyAlignment="1">
      <alignment horizontal="center"/>
    </xf>
    <xf numFmtId="8" fontId="13" fillId="0" borderId="0" xfId="0" applyNumberFormat="1" applyFont="1" applyAlignment="1">
      <alignment horizontal="center"/>
    </xf>
    <xf numFmtId="0" fontId="13" fillId="0" borderId="0" xfId="0" applyFont="1"/>
    <xf numFmtId="0" fontId="9" fillId="0" borderId="0" xfId="0" applyFont="1" applyAlignment="1">
      <alignment horizontal="left" vertical="top" wrapText="1"/>
    </xf>
    <xf numFmtId="7" fontId="13" fillId="0" borderId="0" xfId="2" applyNumberFormat="1" applyFont="1" applyFill="1" applyBorder="1" applyAlignment="1">
      <alignment horizontal="left"/>
    </xf>
    <xf numFmtId="7" fontId="13" fillId="0" borderId="0" xfId="2" applyNumberFormat="1" applyFont="1" applyFill="1" applyBorder="1" applyAlignment="1" applyProtection="1"/>
    <xf numFmtId="0" fontId="9" fillId="2" borderId="0" xfId="0" applyFont="1" applyFill="1" applyAlignment="1">
      <alignment horizontal="center"/>
    </xf>
    <xf numFmtId="7" fontId="13" fillId="0" borderId="10" xfId="2" applyNumberFormat="1" applyFont="1" applyFill="1" applyBorder="1" applyAlignment="1" applyProtection="1">
      <alignment vertical="top"/>
    </xf>
    <xf numFmtId="0" fontId="23" fillId="5" borderId="0" xfId="0" applyFont="1" applyFill="1"/>
    <xf numFmtId="0" fontId="17" fillId="0" borderId="0" xfId="0" applyFont="1"/>
    <xf numFmtId="0" fontId="12" fillId="0" borderId="0" xfId="0" applyFont="1" applyAlignment="1">
      <alignment horizontal="left" vertical="top" wrapText="1"/>
    </xf>
    <xf numFmtId="0" fontId="16" fillId="0" borderId="0" xfId="0" applyFont="1"/>
    <xf numFmtId="7" fontId="16" fillId="0" borderId="0" xfId="1" applyNumberFormat="1" applyFont="1" applyFill="1" applyProtection="1"/>
    <xf numFmtId="0" fontId="16" fillId="0" borderId="4" xfId="0" applyFont="1" applyBorder="1"/>
    <xf numFmtId="0" fontId="12" fillId="0" borderId="0" xfId="0" applyFont="1" applyAlignment="1">
      <alignment horizontal="center"/>
    </xf>
    <xf numFmtId="7" fontId="16" fillId="0" borderId="0" xfId="1" applyNumberFormat="1" applyFont="1" applyFill="1" applyBorder="1" applyProtection="1"/>
    <xf numFmtId="0" fontId="12" fillId="0" borderId="4" xfId="0" applyFont="1" applyBorder="1"/>
    <xf numFmtId="0" fontId="16" fillId="0" borderId="0" xfId="0" applyFont="1" applyAlignment="1">
      <alignment vertical="top"/>
    </xf>
    <xf numFmtId="0" fontId="12" fillId="0" borderId="0" xfId="0" applyFont="1" applyAlignment="1">
      <alignment horizontal="center" vertical="top"/>
    </xf>
    <xf numFmtId="0" fontId="19" fillId="0" borderId="0" xfId="0" applyFont="1"/>
    <xf numFmtId="0" fontId="20" fillId="0" borderId="0" xfId="0" applyFont="1"/>
    <xf numFmtId="0" fontId="21" fillId="0" borderId="0" xfId="0" applyFont="1"/>
    <xf numFmtId="0" fontId="21" fillId="0" borderId="1" xfId="0" applyFont="1" applyBorder="1"/>
    <xf numFmtId="0" fontId="21" fillId="0" borderId="1" xfId="0" applyFont="1" applyBorder="1" applyAlignment="1">
      <alignment horizontal="left"/>
    </xf>
    <xf numFmtId="0" fontId="21" fillId="0" borderId="7" xfId="0" applyFont="1" applyBorder="1" applyAlignment="1">
      <alignment horizontal="left"/>
    </xf>
    <xf numFmtId="0" fontId="21" fillId="0" borderId="7" xfId="0" applyFont="1" applyBorder="1" applyAlignment="1">
      <alignment horizontal="center"/>
    </xf>
    <xf numFmtId="0" fontId="21" fillId="0" borderId="7" xfId="0" applyFont="1" applyBorder="1"/>
    <xf numFmtId="0" fontId="22" fillId="0" borderId="0" xfId="0" applyFont="1" applyAlignment="1">
      <alignment horizontal="center"/>
    </xf>
    <xf numFmtId="0" fontId="12" fillId="0" borderId="0" xfId="0" applyFont="1" applyAlignment="1">
      <alignment horizontal="right"/>
    </xf>
    <xf numFmtId="0" fontId="12" fillId="0" borderId="0" xfId="0" applyFont="1" applyAlignment="1">
      <alignment horizontal="left"/>
    </xf>
    <xf numFmtId="0" fontId="12" fillId="0" borderId="2" xfId="0" applyFont="1" applyBorder="1"/>
    <xf numFmtId="0" fontId="16" fillId="0" borderId="0" xfId="0" applyFont="1" applyAlignment="1">
      <alignment horizontal="right"/>
    </xf>
    <xf numFmtId="0" fontId="0" fillId="2" borderId="0" xfId="0" applyFill="1"/>
    <xf numFmtId="0" fontId="0" fillId="6" borderId="0" xfId="0" applyFill="1" applyAlignment="1">
      <alignment horizontal="center"/>
    </xf>
    <xf numFmtId="0" fontId="30" fillId="0" borderId="0" xfId="0" applyFont="1" applyAlignment="1">
      <alignment horizontal="left"/>
    </xf>
    <xf numFmtId="0" fontId="25" fillId="0" borderId="0" xfId="0" applyFont="1" applyAlignment="1">
      <alignment horizontal="center"/>
    </xf>
    <xf numFmtId="0" fontId="0" fillId="0" borderId="0" xfId="0" applyAlignment="1">
      <alignment horizontal="left"/>
    </xf>
    <xf numFmtId="44" fontId="29" fillId="0" borderId="13" xfId="0" applyNumberFormat="1" applyFont="1" applyBorder="1" applyAlignment="1">
      <alignment horizontal="right"/>
    </xf>
    <xf numFmtId="0" fontId="29" fillId="0" borderId="22" xfId="0" applyFont="1" applyBorder="1"/>
    <xf numFmtId="0" fontId="29" fillId="0" borderId="13" xfId="0" applyFont="1" applyBorder="1"/>
    <xf numFmtId="0" fontId="29" fillId="0" borderId="11" xfId="0" applyFont="1" applyBorder="1"/>
    <xf numFmtId="43" fontId="29" fillId="3" borderId="13" xfId="0" applyNumberFormat="1" applyFont="1" applyFill="1" applyBorder="1" applyAlignment="1" applyProtection="1">
      <alignment horizontal="right"/>
      <protection locked="0"/>
    </xf>
    <xf numFmtId="0" fontId="26" fillId="0" borderId="13" xfId="0" applyFont="1" applyBorder="1" applyAlignment="1">
      <alignment horizontal="left"/>
    </xf>
    <xf numFmtId="44" fontId="26" fillId="0" borderId="18" xfId="5" applyFont="1" applyFill="1" applyBorder="1" applyAlignment="1"/>
    <xf numFmtId="0" fontId="0" fillId="8" borderId="0" xfId="0" applyFill="1"/>
    <xf numFmtId="0" fontId="0" fillId="8" borderId="0" xfId="0" applyFill="1" applyAlignment="1">
      <alignment horizontal="center"/>
    </xf>
    <xf numFmtId="0" fontId="29" fillId="3" borderId="26" xfId="0" applyFont="1" applyFill="1" applyBorder="1" applyAlignment="1" applyProtection="1">
      <alignment horizontal="center"/>
      <protection locked="0"/>
    </xf>
    <xf numFmtId="0" fontId="29" fillId="3" borderId="22" xfId="0" applyFont="1" applyFill="1" applyBorder="1" applyProtection="1">
      <protection locked="0"/>
    </xf>
    <xf numFmtId="0" fontId="29" fillId="3" borderId="13" xfId="0" applyFont="1" applyFill="1" applyBorder="1" applyAlignment="1" applyProtection="1">
      <alignment horizontal="center"/>
      <protection locked="0"/>
    </xf>
    <xf numFmtId="44" fontId="29" fillId="3" borderId="22" xfId="5" applyFont="1" applyFill="1" applyBorder="1" applyProtection="1">
      <protection locked="0"/>
    </xf>
    <xf numFmtId="0" fontId="29" fillId="3" borderId="13" xfId="0" applyFont="1" applyFill="1" applyBorder="1" applyProtection="1">
      <protection locked="0"/>
    </xf>
    <xf numFmtId="44" fontId="29" fillId="3" borderId="13" xfId="5" applyFont="1" applyFill="1" applyBorder="1" applyProtection="1">
      <protection locked="0"/>
    </xf>
    <xf numFmtId="0" fontId="29" fillId="3" borderId="12" xfId="0" applyFont="1" applyFill="1" applyBorder="1" applyAlignment="1" applyProtection="1">
      <alignment horizontal="center"/>
      <protection locked="0"/>
    </xf>
    <xf numFmtId="44" fontId="29" fillId="3" borderId="26" xfId="5" applyFont="1" applyFill="1" applyBorder="1" applyProtection="1">
      <protection locked="0"/>
    </xf>
    <xf numFmtId="0" fontId="29" fillId="0" borderId="22" xfId="0" applyFont="1" applyBorder="1" applyAlignment="1">
      <alignment horizontal="center"/>
    </xf>
    <xf numFmtId="0" fontId="29" fillId="3" borderId="26" xfId="0" applyFont="1" applyFill="1" applyBorder="1" applyProtection="1">
      <protection locked="0"/>
    </xf>
    <xf numFmtId="0" fontId="26" fillId="0" borderId="11" xfId="0" applyFont="1" applyBorder="1" applyAlignment="1">
      <alignment horizontal="left"/>
    </xf>
    <xf numFmtId="0" fontId="26" fillId="0" borderId="12" xfId="0" applyFont="1" applyBorder="1" applyAlignment="1">
      <alignment horizontal="left"/>
    </xf>
    <xf numFmtId="43" fontId="29" fillId="3" borderId="13" xfId="0" applyNumberFormat="1" applyFont="1" applyFill="1" applyBorder="1" applyAlignment="1" applyProtection="1">
      <alignment horizontal="center"/>
      <protection locked="0"/>
    </xf>
    <xf numFmtId="0" fontId="34" fillId="0" borderId="0" xfId="0" applyFont="1" applyProtection="1">
      <protection locked="0"/>
    </xf>
    <xf numFmtId="0" fontId="35" fillId="0" borderId="0" xfId="0" quotePrefix="1" applyFont="1" applyAlignment="1" applyProtection="1">
      <alignment horizontal="left" wrapText="1"/>
      <protection locked="0"/>
    </xf>
    <xf numFmtId="0" fontId="35" fillId="0" borderId="0" xfId="0" quotePrefix="1" applyFont="1" applyAlignment="1" applyProtection="1">
      <alignment horizontal="left"/>
      <protection locked="0"/>
    </xf>
    <xf numFmtId="0" fontId="35" fillId="0" borderId="0" xfId="0" applyFont="1" applyAlignment="1" applyProtection="1">
      <alignment horizontal="left"/>
      <protection locked="0"/>
    </xf>
    <xf numFmtId="0" fontId="10" fillId="0" borderId="0" xfId="0" applyFont="1"/>
    <xf numFmtId="0" fontId="10" fillId="0" borderId="0" xfId="0" applyFont="1" applyProtection="1">
      <protection locked="0"/>
    </xf>
    <xf numFmtId="43" fontId="29" fillId="3" borderId="26" xfId="5" applyNumberFormat="1" applyFont="1" applyFill="1" applyBorder="1" applyAlignment="1" applyProtection="1">
      <alignment horizontal="center"/>
      <protection locked="0"/>
    </xf>
    <xf numFmtId="0" fontId="29" fillId="0" borderId="27" xfId="0" applyFont="1" applyBorder="1" applyAlignment="1">
      <alignment horizontal="center"/>
    </xf>
    <xf numFmtId="43" fontId="29" fillId="3" borderId="13" xfId="5" applyNumberFormat="1" applyFont="1" applyFill="1" applyBorder="1" applyAlignment="1" applyProtection="1">
      <alignment horizontal="center"/>
      <protection locked="0"/>
    </xf>
    <xf numFmtId="0" fontId="29" fillId="3" borderId="29" xfId="0" applyFont="1" applyFill="1" applyBorder="1" applyAlignment="1" applyProtection="1">
      <alignment horizontal="center"/>
      <protection locked="0"/>
    </xf>
    <xf numFmtId="0" fontId="10" fillId="0" borderId="0" xfId="0" applyFont="1" applyAlignment="1">
      <alignment horizontal="right"/>
    </xf>
    <xf numFmtId="43" fontId="29" fillId="0" borderId="13" xfId="0" applyNumberFormat="1" applyFont="1" applyBorder="1" applyAlignment="1">
      <alignment horizontal="right"/>
    </xf>
    <xf numFmtId="43" fontId="29" fillId="3" borderId="22" xfId="0" applyNumberFormat="1" applyFont="1" applyFill="1" applyBorder="1" applyAlignment="1" applyProtection="1">
      <alignment horizontal="right"/>
      <protection locked="0"/>
    </xf>
    <xf numFmtId="43" fontId="29" fillId="0" borderId="22" xfId="0" applyNumberFormat="1" applyFont="1" applyBorder="1" applyAlignment="1">
      <alignment horizontal="right"/>
    </xf>
    <xf numFmtId="43" fontId="29" fillId="0" borderId="13" xfId="0" applyNumberFormat="1" applyFont="1" applyBorder="1" applyAlignment="1">
      <alignment horizontal="center"/>
    </xf>
    <xf numFmtId="0" fontId="9" fillId="0" borderId="0" xfId="0" applyFont="1" applyAlignment="1">
      <alignment wrapText="1"/>
    </xf>
    <xf numFmtId="0" fontId="29" fillId="3" borderId="28" xfId="0" applyFont="1" applyFill="1" applyBorder="1" applyProtection="1">
      <protection locked="0"/>
    </xf>
    <xf numFmtId="0" fontId="29" fillId="3" borderId="29" xfId="0" applyFont="1" applyFill="1" applyBorder="1" applyProtection="1">
      <protection locked="0"/>
    </xf>
    <xf numFmtId="4" fontId="29" fillId="3" borderId="12" xfId="0" applyNumberFormat="1" applyFont="1" applyFill="1" applyBorder="1" applyProtection="1">
      <protection locked="0"/>
    </xf>
    <xf numFmtId="164" fontId="29" fillId="0" borderId="12" xfId="0" applyNumberFormat="1" applyFont="1" applyBorder="1"/>
    <xf numFmtId="0" fontId="29" fillId="0" borderId="19" xfId="0" applyFont="1" applyBorder="1"/>
    <xf numFmtId="4" fontId="29" fillId="3" borderId="29" xfId="0" applyNumberFormat="1" applyFont="1" applyFill="1" applyBorder="1" applyProtection="1">
      <protection locked="0"/>
    </xf>
    <xf numFmtId="4" fontId="0" fillId="0" borderId="13" xfId="0" applyNumberFormat="1" applyBorder="1"/>
    <xf numFmtId="4" fontId="0" fillId="0" borderId="26" xfId="0" applyNumberFormat="1" applyBorder="1"/>
    <xf numFmtId="165" fontId="9" fillId="0" borderId="0" xfId="0" applyNumberFormat="1" applyFont="1" applyAlignment="1">
      <alignment horizontal="right"/>
    </xf>
    <xf numFmtId="0" fontId="9" fillId="0" borderId="0" xfId="0" applyFont="1" applyAlignment="1">
      <alignment horizontal="right"/>
    </xf>
    <xf numFmtId="0" fontId="29" fillId="3" borderId="13" xfId="0" applyFont="1" applyFill="1" applyBorder="1" applyAlignment="1" applyProtection="1">
      <alignment horizontal="right"/>
      <protection locked="0"/>
    </xf>
    <xf numFmtId="0" fontId="29" fillId="3" borderId="22" xfId="0" applyFont="1" applyFill="1" applyBorder="1" applyAlignment="1" applyProtection="1">
      <alignment horizontal="right"/>
      <protection locked="0"/>
    </xf>
    <xf numFmtId="0" fontId="29" fillId="0" borderId="30" xfId="0" applyFont="1" applyBorder="1"/>
    <xf numFmtId="44" fontId="29" fillId="0" borderId="30" xfId="5" applyFont="1" applyFill="1" applyBorder="1" applyProtection="1"/>
    <xf numFmtId="0" fontId="29" fillId="0" borderId="30" xfId="0" applyFont="1" applyBorder="1" applyAlignment="1">
      <alignment horizontal="center"/>
    </xf>
    <xf numFmtId="0" fontId="29" fillId="3" borderId="26" xfId="0" applyFont="1" applyFill="1" applyBorder="1" applyAlignment="1" applyProtection="1">
      <alignment horizontal="right"/>
      <protection locked="0"/>
    </xf>
    <xf numFmtId="0" fontId="0" fillId="0" borderId="0" xfId="0" applyAlignment="1">
      <alignment vertical="center"/>
    </xf>
    <xf numFmtId="0" fontId="29" fillId="3" borderId="10" xfId="0" applyFont="1" applyFill="1" applyBorder="1" applyProtection="1">
      <protection locked="0"/>
    </xf>
    <xf numFmtId="0" fontId="29" fillId="3" borderId="13" xfId="0" applyFont="1" applyFill="1" applyBorder="1" applyAlignment="1" applyProtection="1">
      <alignment horizontal="left"/>
      <protection locked="0"/>
    </xf>
    <xf numFmtId="0" fontId="29" fillId="3" borderId="12" xfId="0" applyFont="1" applyFill="1" applyBorder="1" applyAlignment="1" applyProtection="1">
      <alignment horizontal="left"/>
      <protection locked="0"/>
    </xf>
    <xf numFmtId="0" fontId="29" fillId="3" borderId="26" xfId="0" applyFont="1" applyFill="1" applyBorder="1" applyAlignment="1" applyProtection="1">
      <alignment horizontal="left"/>
      <protection locked="0"/>
    </xf>
    <xf numFmtId="165" fontId="29" fillId="3" borderId="22" xfId="0" applyNumberFormat="1" applyFont="1" applyFill="1" applyBorder="1" applyAlignment="1" applyProtection="1">
      <alignment horizontal="left"/>
      <protection locked="0"/>
    </xf>
    <xf numFmtId="165" fontId="29" fillId="3" borderId="13" xfId="0" applyNumberFormat="1" applyFont="1" applyFill="1" applyBorder="1" applyAlignment="1" applyProtection="1">
      <alignment horizontal="left"/>
      <protection locked="0"/>
    </xf>
    <xf numFmtId="165" fontId="29" fillId="3" borderId="26" xfId="0" applyNumberFormat="1" applyFont="1" applyFill="1" applyBorder="1" applyAlignment="1" applyProtection="1">
      <alignment horizontal="left"/>
      <protection locked="0"/>
    </xf>
    <xf numFmtId="0" fontId="4" fillId="0" borderId="1" xfId="0" applyFont="1" applyBorder="1" applyAlignment="1">
      <alignment horizontal="center"/>
    </xf>
    <xf numFmtId="0" fontId="4" fillId="0" borderId="0" xfId="0" applyFont="1" applyAlignment="1">
      <alignment horizontal="left"/>
    </xf>
    <xf numFmtId="0" fontId="7" fillId="0" borderId="0" xfId="0" applyFont="1" applyAlignment="1">
      <alignment horizontal="left"/>
    </xf>
    <xf numFmtId="0" fontId="30" fillId="0" borderId="11" xfId="4" applyFont="1" applyBorder="1" applyAlignment="1">
      <alignment vertical="top"/>
    </xf>
    <xf numFmtId="0" fontId="30" fillId="0" borderId="8" xfId="4" applyFont="1" applyBorder="1" applyAlignment="1">
      <alignment vertical="top"/>
    </xf>
    <xf numFmtId="0" fontId="10" fillId="0" borderId="8" xfId="4" applyBorder="1" applyAlignment="1">
      <alignment vertical="top"/>
    </xf>
    <xf numFmtId="0" fontId="29" fillId="0" borderId="12" xfId="4" applyFont="1" applyBorder="1"/>
    <xf numFmtId="0" fontId="29" fillId="0" borderId="0" xfId="4" applyFont="1"/>
    <xf numFmtId="0" fontId="10" fillId="0" borderId="0" xfId="4"/>
    <xf numFmtId="0" fontId="29" fillId="0" borderId="0" xfId="4" applyFont="1" applyAlignment="1">
      <alignment horizontal="right"/>
    </xf>
    <xf numFmtId="0" fontId="29" fillId="0" borderId="0" xfId="4" applyFont="1" applyAlignment="1">
      <alignment horizontal="left"/>
    </xf>
    <xf numFmtId="0" fontId="39" fillId="0" borderId="0" xfId="4" applyFont="1" applyAlignment="1">
      <alignment horizontal="left"/>
    </xf>
    <xf numFmtId="164" fontId="29" fillId="0" borderId="0" xfId="4" applyNumberFormat="1" applyFont="1"/>
    <xf numFmtId="165" fontId="39" fillId="0" borderId="0" xfId="4" applyNumberFormat="1" applyFont="1"/>
    <xf numFmtId="165" fontId="29" fillId="0" borderId="0" xfId="4" applyNumberFormat="1" applyFont="1"/>
    <xf numFmtId="0" fontId="38" fillId="0" borderId="0" xfId="4" applyFont="1"/>
    <xf numFmtId="164" fontId="29" fillId="0" borderId="0" xfId="4" applyNumberFormat="1" applyFont="1" applyAlignment="1">
      <alignment horizontal="left"/>
    </xf>
    <xf numFmtId="164" fontId="29" fillId="0" borderId="1" xfId="4" applyNumberFormat="1" applyFont="1" applyBorder="1" applyAlignment="1">
      <alignment horizontal="left"/>
    </xf>
    <xf numFmtId="0" fontId="30" fillId="0" borderId="0" xfId="4" applyFont="1" applyAlignment="1">
      <alignment horizontal="right"/>
    </xf>
    <xf numFmtId="0" fontId="30" fillId="0" borderId="0" xfId="4" applyFont="1" applyAlignment="1">
      <alignment horizontal="left"/>
    </xf>
    <xf numFmtId="44" fontId="10" fillId="0" borderId="0" xfId="4" applyNumberFormat="1" applyAlignment="1">
      <alignment horizontal="right"/>
    </xf>
    <xf numFmtId="0" fontId="10" fillId="0" borderId="0" xfId="4" applyAlignment="1">
      <alignment horizontal="right"/>
    </xf>
    <xf numFmtId="0" fontId="10" fillId="0" borderId="0" xfId="4" applyAlignment="1">
      <alignment horizontal="center"/>
    </xf>
    <xf numFmtId="167" fontId="41" fillId="0" borderId="7" xfId="4" applyNumberFormat="1" applyFont="1" applyBorder="1" applyAlignment="1">
      <alignment horizontal="right" wrapText="1"/>
    </xf>
    <xf numFmtId="8" fontId="10" fillId="0" borderId="0" xfId="4" applyNumberFormat="1" applyAlignment="1">
      <alignment horizontal="right"/>
    </xf>
    <xf numFmtId="0" fontId="29" fillId="0" borderId="0" xfId="4" applyFont="1" applyAlignment="1">
      <alignment vertical="top" wrapText="1"/>
    </xf>
    <xf numFmtId="0" fontId="29" fillId="0" borderId="0" xfId="4" applyFont="1" applyAlignment="1">
      <alignment horizontal="left" vertical="top" wrapText="1"/>
    </xf>
    <xf numFmtId="0" fontId="29" fillId="0" borderId="0" xfId="4" applyFont="1" applyAlignment="1">
      <alignment horizontal="left" vertical="top"/>
    </xf>
    <xf numFmtId="0" fontId="10" fillId="0" borderId="0" xfId="4" applyAlignment="1">
      <alignment vertical="top" wrapText="1"/>
    </xf>
    <xf numFmtId="0" fontId="10" fillId="0" borderId="0" xfId="4" applyAlignment="1">
      <alignment vertical="top"/>
    </xf>
    <xf numFmtId="0" fontId="10" fillId="0" borderId="1" xfId="4" applyBorder="1"/>
    <xf numFmtId="0" fontId="30" fillId="0" borderId="0" xfId="4" applyFont="1"/>
    <xf numFmtId="0" fontId="10" fillId="0" borderId="0" xfId="4" quotePrefix="1"/>
    <xf numFmtId="0" fontId="30" fillId="0" borderId="11" xfId="4" applyFont="1" applyBorder="1" applyAlignment="1">
      <alignment horizontal="left"/>
    </xf>
    <xf numFmtId="14" fontId="29" fillId="9" borderId="1" xfId="4" applyNumberFormat="1" applyFont="1" applyFill="1" applyBorder="1" applyAlignment="1" applyProtection="1">
      <alignment horizontal="center"/>
      <protection locked="0"/>
    </xf>
    <xf numFmtId="0" fontId="29" fillId="10" borderId="1" xfId="4" applyFont="1" applyFill="1" applyBorder="1" applyAlignment="1" applyProtection="1">
      <alignment horizontal="center"/>
      <protection locked="0"/>
    </xf>
    <xf numFmtId="0" fontId="29" fillId="10" borderId="0" xfId="4" applyFont="1" applyFill="1" applyAlignment="1">
      <alignment horizontal="left"/>
    </xf>
    <xf numFmtId="0" fontId="29" fillId="10" borderId="0" xfId="4" applyFont="1" applyFill="1" applyAlignment="1">
      <alignment horizontal="center"/>
    </xf>
    <xf numFmtId="0" fontId="29" fillId="0" borderId="8" xfId="4" applyFont="1" applyBorder="1"/>
    <xf numFmtId="0" fontId="10" fillId="0" borderId="0" xfId="4" applyAlignment="1">
      <alignment horizontal="left"/>
    </xf>
    <xf numFmtId="0" fontId="46" fillId="0" borderId="0" xfId="4" applyFont="1" applyAlignment="1">
      <alignment horizontal="center"/>
    </xf>
    <xf numFmtId="40" fontId="10" fillId="10" borderId="1" xfId="4" applyNumberFormat="1" applyFill="1" applyBorder="1" applyProtection="1">
      <protection locked="0"/>
    </xf>
    <xf numFmtId="38" fontId="10" fillId="0" borderId="0" xfId="4" applyNumberFormat="1"/>
    <xf numFmtId="38" fontId="10" fillId="0" borderId="1" xfId="4" applyNumberFormat="1" applyBorder="1"/>
    <xf numFmtId="40" fontId="10" fillId="0" borderId="0" xfId="4" applyNumberFormat="1"/>
    <xf numFmtId="8" fontId="10" fillId="0" borderId="1" xfId="4" applyNumberFormat="1" applyBorder="1"/>
    <xf numFmtId="6" fontId="10" fillId="0" borderId="0" xfId="4" applyNumberFormat="1"/>
    <xf numFmtId="6" fontId="10" fillId="0" borderId="1" xfId="4" applyNumberFormat="1" applyBorder="1"/>
    <xf numFmtId="6" fontId="10" fillId="0" borderId="7" xfId="4" applyNumberFormat="1" applyBorder="1"/>
    <xf numFmtId="8" fontId="10" fillId="0" borderId="10" xfId="4" applyNumberFormat="1" applyBorder="1"/>
    <xf numFmtId="6" fontId="10" fillId="0" borderId="10" xfId="4" applyNumberFormat="1" applyBorder="1"/>
    <xf numFmtId="8" fontId="30" fillId="0" borderId="10" xfId="4" applyNumberFormat="1" applyFont="1" applyBorder="1"/>
    <xf numFmtId="0" fontId="10" fillId="0" borderId="8" xfId="4" applyBorder="1"/>
    <xf numFmtId="0" fontId="10" fillId="0" borderId="12" xfId="4" applyBorder="1"/>
    <xf numFmtId="0" fontId="10" fillId="0" borderId="0" xfId="4" applyAlignment="1">
      <alignment horizontal="center" wrapText="1"/>
    </xf>
    <xf numFmtId="0" fontId="10" fillId="0" borderId="0" xfId="4" applyAlignment="1">
      <alignment horizontal="center" vertical="top" wrapText="1"/>
    </xf>
    <xf numFmtId="0" fontId="10" fillId="0" borderId="13" xfId="4" applyBorder="1"/>
    <xf numFmtId="164" fontId="10" fillId="0" borderId="13" xfId="4" applyNumberFormat="1" applyBorder="1"/>
    <xf numFmtId="164" fontId="10" fillId="0" borderId="0" xfId="4" applyNumberFormat="1" applyAlignment="1">
      <alignment horizontal="right"/>
    </xf>
    <xf numFmtId="164" fontId="10" fillId="0" borderId="8" xfId="4" applyNumberFormat="1" applyBorder="1" applyAlignment="1">
      <alignment horizontal="right"/>
    </xf>
    <xf numFmtId="0" fontId="10" fillId="0" borderId="8" xfId="4" applyBorder="1" applyAlignment="1">
      <alignment horizontal="right"/>
    </xf>
    <xf numFmtId="0" fontId="30" fillId="0" borderId="11" xfId="4" applyFont="1" applyBorder="1"/>
    <xf numFmtId="0" fontId="48" fillId="0" borderId="0" xfId="0" applyFont="1"/>
    <xf numFmtId="0" fontId="48" fillId="0" borderId="0" xfId="0" applyFont="1" applyAlignment="1">
      <alignment wrapText="1"/>
    </xf>
    <xf numFmtId="0" fontId="0" fillId="0" borderId="0" xfId="0" applyAlignment="1">
      <alignment wrapText="1"/>
    </xf>
    <xf numFmtId="0" fontId="51" fillId="0" borderId="0" xfId="0" applyFont="1"/>
    <xf numFmtId="0" fontId="54" fillId="0" borderId="0" xfId="0" applyFont="1"/>
    <xf numFmtId="0" fontId="48" fillId="0" borderId="0" xfId="0" applyFont="1" applyAlignment="1">
      <alignment wrapText="1"/>
    </xf>
    <xf numFmtId="0" fontId="0" fillId="0" borderId="0" xfId="0" applyAlignment="1">
      <alignment wrapText="1"/>
    </xf>
    <xf numFmtId="0" fontId="49" fillId="0" borderId="0" xfId="4" applyFont="1" applyAlignment="1">
      <alignment horizontal="center" wrapText="1"/>
    </xf>
    <xf numFmtId="0" fontId="54" fillId="0" borderId="0" xfId="0" applyFont="1" applyAlignment="1">
      <alignment wrapText="1"/>
    </xf>
    <xf numFmtId="0" fontId="53" fillId="0" borderId="0" xfId="0" applyFont="1" applyAlignment="1">
      <alignment wrapText="1"/>
    </xf>
    <xf numFmtId="0" fontId="10" fillId="0" borderId="0" xfId="4" quotePrefix="1" applyAlignment="1">
      <alignment horizontal="left" wrapText="1"/>
    </xf>
    <xf numFmtId="0" fontId="10" fillId="0" borderId="0" xfId="4" quotePrefix="1" applyAlignment="1">
      <alignment horizontal="left"/>
    </xf>
    <xf numFmtId="0" fontId="10" fillId="0" borderId="0" xfId="4" applyAlignment="1">
      <alignment horizontal="left"/>
    </xf>
    <xf numFmtId="0" fontId="30" fillId="0" borderId="0" xfId="4" applyFont="1" applyAlignment="1">
      <alignment vertical="top" wrapText="1"/>
    </xf>
    <xf numFmtId="0" fontId="10" fillId="0" borderId="0" xfId="4" quotePrefix="1" applyAlignment="1">
      <alignment horizontal="left" vertical="top" wrapText="1"/>
    </xf>
    <xf numFmtId="0" fontId="43" fillId="0" borderId="0" xfId="4" applyFont="1"/>
    <xf numFmtId="0" fontId="43" fillId="0" borderId="0" xfId="4" quotePrefix="1" applyFont="1" applyAlignment="1">
      <alignment horizontal="left" wrapText="1"/>
    </xf>
    <xf numFmtId="0" fontId="28" fillId="0" borderId="0" xfId="4" applyFont="1" applyAlignment="1">
      <alignment horizontal="center" wrapText="1"/>
    </xf>
    <xf numFmtId="0" fontId="27" fillId="0" borderId="0" xfId="4" applyFont="1" applyAlignment="1">
      <alignment horizontal="center"/>
    </xf>
    <xf numFmtId="0" fontId="10" fillId="0" borderId="0" xfId="4" applyAlignment="1">
      <alignment horizontal="left" wrapText="1"/>
    </xf>
    <xf numFmtId="0" fontId="43" fillId="0" borderId="0" xfId="4" quotePrefix="1" applyFont="1"/>
    <xf numFmtId="0" fontId="10" fillId="10" borderId="1" xfId="4" applyFill="1" applyBorder="1" applyAlignment="1" applyProtection="1">
      <alignment horizontal="left"/>
      <protection locked="0"/>
    </xf>
    <xf numFmtId="14" fontId="10" fillId="10" borderId="1" xfId="4" applyNumberFormat="1" applyFill="1" applyBorder="1" applyAlignment="1" applyProtection="1">
      <alignment horizontal="center"/>
      <protection locked="0"/>
    </xf>
    <xf numFmtId="14" fontId="10" fillId="10" borderId="1" xfId="4" applyNumberFormat="1" applyFill="1" applyBorder="1" applyAlignment="1" applyProtection="1">
      <alignment horizontal="left"/>
      <protection locked="0"/>
    </xf>
    <xf numFmtId="0" fontId="10" fillId="0" borderId="0" xfId="4" applyAlignment="1">
      <alignment horizontal="center"/>
    </xf>
    <xf numFmtId="1" fontId="10" fillId="10" borderId="8" xfId="4" applyNumberFormat="1" applyFill="1" applyBorder="1" applyAlignment="1" applyProtection="1">
      <alignment horizontal="center"/>
      <protection locked="0"/>
    </xf>
    <xf numFmtId="0" fontId="10" fillId="0" borderId="0" xfId="4" applyAlignment="1">
      <alignment horizontal="left" vertical="top" wrapText="1"/>
    </xf>
    <xf numFmtId="0" fontId="10" fillId="0" borderId="0" xfId="4" applyAlignment="1">
      <alignment horizontal="left" vertical="top"/>
    </xf>
    <xf numFmtId="0" fontId="10" fillId="0" borderId="1" xfId="4" applyBorder="1" applyAlignment="1">
      <alignment horizontal="left"/>
    </xf>
    <xf numFmtId="0" fontId="10" fillId="9" borderId="1" xfId="4" applyFill="1" applyBorder="1" applyAlignment="1" applyProtection="1">
      <alignment horizontal="left"/>
      <protection locked="0"/>
    </xf>
    <xf numFmtId="40" fontId="10" fillId="10" borderId="28" xfId="4" applyNumberFormat="1" applyFill="1" applyBorder="1" applyAlignment="1" applyProtection="1">
      <alignment horizontal="right"/>
      <protection locked="0"/>
    </xf>
    <xf numFmtId="40" fontId="10" fillId="10" borderId="10" xfId="4" applyNumberFormat="1" applyFill="1" applyBorder="1" applyAlignment="1" applyProtection="1">
      <alignment horizontal="right"/>
      <protection locked="0"/>
    </xf>
    <xf numFmtId="38" fontId="40" fillId="0" borderId="11" xfId="4" applyNumberFormat="1" applyFont="1" applyBorder="1" applyAlignment="1">
      <alignment horizontal="right" vertical="center"/>
    </xf>
    <xf numFmtId="38" fontId="40" fillId="0" borderId="12" xfId="4" applyNumberFormat="1" applyFont="1" applyBorder="1" applyAlignment="1">
      <alignment horizontal="right" vertical="center"/>
    </xf>
    <xf numFmtId="164" fontId="10" fillId="0" borderId="34" xfId="4" applyNumberFormat="1" applyBorder="1" applyAlignment="1">
      <alignment horizontal="right" vertical="center"/>
    </xf>
    <xf numFmtId="164" fontId="10" fillId="0" borderId="35" xfId="4" applyNumberFormat="1" applyBorder="1" applyAlignment="1">
      <alignment horizontal="right" vertical="center"/>
    </xf>
    <xf numFmtId="164" fontId="10" fillId="0" borderId="36" xfId="4" applyNumberFormat="1" applyBorder="1" applyAlignment="1">
      <alignment horizontal="right" vertical="center"/>
    </xf>
    <xf numFmtId="3" fontId="10" fillId="0" borderId="11" xfId="4" applyNumberFormat="1" applyBorder="1" applyAlignment="1">
      <alignment horizontal="right" vertical="center"/>
    </xf>
    <xf numFmtId="3" fontId="10" fillId="0" borderId="12" xfId="4" applyNumberFormat="1" applyBorder="1" applyAlignment="1">
      <alignment horizontal="right" vertical="center"/>
    </xf>
    <xf numFmtId="40" fontId="40" fillId="0" borderId="11" xfId="4" applyNumberFormat="1" applyFont="1" applyBorder="1" applyAlignment="1">
      <alignment horizontal="right" vertical="center"/>
    </xf>
    <xf numFmtId="40" fontId="40" fillId="0" borderId="8" xfId="4" applyNumberFormat="1" applyFont="1" applyBorder="1" applyAlignment="1">
      <alignment horizontal="right" vertical="center"/>
    </xf>
    <xf numFmtId="0" fontId="10" fillId="10" borderId="11" xfId="4" applyFill="1" applyBorder="1" applyAlignment="1" applyProtection="1">
      <alignment horizontal="left" vertical="center"/>
      <protection locked="0"/>
    </xf>
    <xf numFmtId="0" fontId="10" fillId="10" borderId="8" xfId="4" applyFill="1" applyBorder="1" applyAlignment="1" applyProtection="1">
      <alignment horizontal="left" vertical="center"/>
      <protection locked="0"/>
    </xf>
    <xf numFmtId="0" fontId="10" fillId="10" borderId="12" xfId="4" applyFill="1" applyBorder="1" applyAlignment="1" applyProtection="1">
      <alignment horizontal="left" vertical="center"/>
      <protection locked="0"/>
    </xf>
    <xf numFmtId="4" fontId="10" fillId="10" borderId="13" xfId="4" applyNumberFormat="1" applyFill="1" applyBorder="1" applyAlignment="1" applyProtection="1">
      <alignment horizontal="right"/>
      <protection locked="0"/>
    </xf>
    <xf numFmtId="0" fontId="40" fillId="10" borderId="11" xfId="4" applyFont="1" applyFill="1" applyBorder="1" applyAlignment="1" applyProtection="1">
      <alignment horizontal="left" vertical="center"/>
      <protection locked="0"/>
    </xf>
    <xf numFmtId="0" fontId="40" fillId="10" borderId="8" xfId="4" applyFont="1" applyFill="1" applyBorder="1" applyAlignment="1" applyProtection="1">
      <alignment horizontal="left" vertical="center"/>
      <protection locked="0"/>
    </xf>
    <xf numFmtId="0" fontId="40" fillId="10" borderId="12" xfId="4" applyFont="1" applyFill="1" applyBorder="1" applyAlignment="1" applyProtection="1">
      <alignment horizontal="left" vertical="center"/>
      <protection locked="0"/>
    </xf>
    <xf numFmtId="164" fontId="10" fillId="0" borderId="11" xfId="4" applyNumberFormat="1" applyBorder="1" applyAlignment="1">
      <alignment horizontal="right"/>
    </xf>
    <xf numFmtId="164" fontId="10" fillId="0" borderId="12" xfId="4" applyNumberFormat="1" applyBorder="1" applyAlignment="1">
      <alignment horizontal="right"/>
    </xf>
    <xf numFmtId="40" fontId="10" fillId="0" borderId="11" xfId="4" applyNumberFormat="1" applyBorder="1" applyAlignment="1">
      <alignment horizontal="right" vertical="center"/>
    </xf>
    <xf numFmtId="40" fontId="10" fillId="0" borderId="8" xfId="4" applyNumberFormat="1" applyBorder="1" applyAlignment="1">
      <alignment horizontal="right" vertical="center"/>
    </xf>
    <xf numFmtId="38" fontId="10" fillId="10" borderId="11" xfId="4" applyNumberFormat="1" applyFill="1" applyBorder="1" applyAlignment="1" applyProtection="1">
      <alignment horizontal="left" vertical="top"/>
      <protection locked="0"/>
    </xf>
    <xf numFmtId="38" fontId="10" fillId="10" borderId="8" xfId="4" applyNumberFormat="1" applyFill="1" applyBorder="1" applyAlignment="1" applyProtection="1">
      <alignment horizontal="left" vertical="top"/>
      <protection locked="0"/>
    </xf>
    <xf numFmtId="38" fontId="10" fillId="10" borderId="12" xfId="4" applyNumberFormat="1" applyFill="1" applyBorder="1" applyAlignment="1" applyProtection="1">
      <alignment horizontal="left" vertical="top"/>
      <protection locked="0"/>
    </xf>
    <xf numFmtId="0" fontId="10" fillId="0" borderId="0" xfId="4" applyAlignment="1">
      <alignment horizontal="center" wrapText="1"/>
    </xf>
    <xf numFmtId="0" fontId="47" fillId="0" borderId="1" xfId="4" applyFont="1" applyBorder="1" applyAlignment="1">
      <alignment horizontal="left"/>
    </xf>
    <xf numFmtId="0" fontId="29" fillId="10" borderId="8" xfId="4" applyFont="1" applyFill="1" applyBorder="1" applyAlignment="1" applyProtection="1">
      <alignment horizontal="left"/>
      <protection locked="0"/>
    </xf>
    <xf numFmtId="0" fontId="29" fillId="10" borderId="1" xfId="4" applyFont="1" applyFill="1" applyBorder="1" applyAlignment="1" applyProtection="1">
      <alignment horizontal="left"/>
      <protection locked="0"/>
    </xf>
    <xf numFmtId="0" fontId="45" fillId="10" borderId="1" xfId="9" applyFill="1" applyBorder="1" applyAlignment="1" applyProtection="1">
      <alignment horizontal="left"/>
      <protection locked="0"/>
    </xf>
    <xf numFmtId="169" fontId="29" fillId="10" borderId="1" xfId="4" applyNumberFormat="1" applyFont="1" applyFill="1" applyBorder="1" applyAlignment="1" applyProtection="1">
      <alignment horizontal="left"/>
      <protection locked="0"/>
    </xf>
    <xf numFmtId="0" fontId="39" fillId="10" borderId="1" xfId="4" applyFont="1" applyFill="1" applyBorder="1" applyAlignment="1" applyProtection="1">
      <alignment horizontal="left"/>
      <protection locked="0"/>
    </xf>
    <xf numFmtId="165" fontId="10" fillId="10" borderId="1" xfId="4" applyNumberFormat="1" applyFill="1" applyBorder="1" applyAlignment="1" applyProtection="1">
      <alignment horizontal="center"/>
      <protection locked="0"/>
    </xf>
    <xf numFmtId="0" fontId="25" fillId="0" borderId="1" xfId="0" applyFont="1" applyBorder="1" applyAlignment="1">
      <alignment horizontal="center"/>
    </xf>
    <xf numFmtId="38" fontId="10" fillId="3" borderId="11" xfId="0" applyNumberFormat="1" applyFont="1" applyFill="1" applyBorder="1" applyAlignment="1" applyProtection="1">
      <alignment horizontal="left"/>
      <protection locked="0"/>
    </xf>
    <xf numFmtId="38" fontId="10" fillId="3" borderId="8" xfId="0" applyNumberFormat="1" applyFont="1" applyFill="1" applyBorder="1" applyAlignment="1" applyProtection="1">
      <alignment horizontal="left"/>
      <protection locked="0"/>
    </xf>
    <xf numFmtId="38" fontId="10" fillId="3" borderId="12" xfId="0" applyNumberFormat="1" applyFont="1" applyFill="1" applyBorder="1" applyAlignment="1" applyProtection="1">
      <alignment horizontal="left"/>
      <protection locked="0"/>
    </xf>
    <xf numFmtId="0" fontId="0" fillId="8" borderId="11" xfId="0" applyFill="1" applyBorder="1" applyAlignment="1">
      <alignment horizontal="center"/>
    </xf>
    <xf numFmtId="0" fontId="0" fillId="8" borderId="8" xfId="0" applyFill="1" applyBorder="1" applyAlignment="1">
      <alignment horizontal="center"/>
    </xf>
    <xf numFmtId="0" fontId="0" fillId="8" borderId="12" xfId="0" applyFill="1" applyBorder="1" applyAlignment="1">
      <alignment horizontal="center"/>
    </xf>
    <xf numFmtId="0" fontId="26" fillId="0" borderId="11" xfId="0" applyFont="1" applyBorder="1" applyAlignment="1">
      <alignment horizontal="left"/>
    </xf>
    <xf numFmtId="0" fontId="26" fillId="0" borderId="12" xfId="0" applyFont="1" applyBorder="1" applyAlignment="1">
      <alignment horizontal="left"/>
    </xf>
    <xf numFmtId="0" fontId="26" fillId="0" borderId="20" xfId="0" applyFont="1" applyBorder="1" applyAlignment="1">
      <alignment horizontal="center" wrapText="1"/>
    </xf>
    <xf numFmtId="0" fontId="26" fillId="0" borderId="22" xfId="0" applyFont="1" applyBorder="1" applyAlignment="1">
      <alignment horizontal="center" wrapText="1"/>
    </xf>
    <xf numFmtId="0" fontId="33" fillId="0" borderId="11" xfId="0" applyFont="1" applyBorder="1" applyAlignment="1">
      <alignment horizontal="left" vertical="top"/>
    </xf>
    <xf numFmtId="0" fontId="33" fillId="0" borderId="8" xfId="0" applyFont="1" applyBorder="1" applyAlignment="1">
      <alignment horizontal="left" vertical="top"/>
    </xf>
    <xf numFmtId="0" fontId="33" fillId="0" borderId="12" xfId="0" applyFont="1" applyBorder="1" applyAlignment="1">
      <alignment horizontal="left" vertical="top"/>
    </xf>
    <xf numFmtId="0" fontId="26" fillId="8" borderId="11" xfId="0" applyFont="1" applyFill="1" applyBorder="1" applyAlignment="1">
      <alignment horizontal="left" wrapText="1"/>
    </xf>
    <xf numFmtId="0" fontId="26" fillId="8" borderId="8" xfId="0" applyFont="1" applyFill="1" applyBorder="1" applyAlignment="1">
      <alignment horizontal="left" wrapText="1"/>
    </xf>
    <xf numFmtId="0" fontId="26" fillId="8" borderId="12" xfId="0" applyFont="1" applyFill="1" applyBorder="1" applyAlignment="1">
      <alignment horizontal="left" wrapText="1"/>
    </xf>
    <xf numFmtId="0" fontId="29" fillId="0" borderId="13" xfId="0" applyFont="1" applyBorder="1"/>
    <xf numFmtId="0" fontId="26" fillId="0" borderId="14" xfId="0" applyFont="1" applyBorder="1" applyAlignment="1">
      <alignment horizontal="center" wrapText="1"/>
    </xf>
    <xf numFmtId="0" fontId="29" fillId="0" borderId="7" xfId="0" applyFont="1" applyBorder="1" applyAlignment="1">
      <alignment horizontal="center" wrapText="1"/>
    </xf>
    <xf numFmtId="0" fontId="29" fillId="0" borderId="15" xfId="0" applyFont="1" applyBorder="1" applyAlignment="1">
      <alignment horizontal="center" wrapText="1"/>
    </xf>
    <xf numFmtId="0" fontId="29" fillId="0" borderId="18" xfId="0" applyFont="1" applyBorder="1" applyAlignment="1">
      <alignment horizontal="center" wrapText="1"/>
    </xf>
    <xf numFmtId="0" fontId="29" fillId="0" borderId="1" xfId="0" applyFont="1" applyBorder="1" applyAlignment="1">
      <alignment horizontal="center" wrapText="1"/>
    </xf>
    <xf numFmtId="0" fontId="29" fillId="0" borderId="19" xfId="0" applyFont="1" applyBorder="1" applyAlignment="1">
      <alignment horizontal="center" wrapText="1"/>
    </xf>
    <xf numFmtId="0" fontId="29" fillId="0" borderId="22" xfId="0" applyFont="1" applyBorder="1"/>
    <xf numFmtId="0" fontId="29" fillId="0" borderId="11" xfId="0" applyFont="1" applyBorder="1" applyAlignment="1">
      <alignment wrapText="1"/>
    </xf>
    <xf numFmtId="0" fontId="29" fillId="0" borderId="8" xfId="0" applyFont="1" applyBorder="1" applyAlignment="1">
      <alignment wrapText="1"/>
    </xf>
    <xf numFmtId="0" fontId="29" fillId="0" borderId="12" xfId="0" applyFont="1" applyBorder="1" applyAlignment="1">
      <alignment wrapText="1"/>
    </xf>
    <xf numFmtId="0" fontId="26" fillId="0" borderId="11" xfId="0" applyFont="1" applyBorder="1" applyAlignment="1">
      <alignment horizontal="right"/>
    </xf>
    <xf numFmtId="0" fontId="26" fillId="0" borderId="8" xfId="0" applyFont="1" applyBorder="1" applyAlignment="1">
      <alignment horizontal="right"/>
    </xf>
    <xf numFmtId="0" fontId="26" fillId="0" borderId="12" xfId="0" applyFont="1" applyBorder="1" applyAlignment="1">
      <alignment horizontal="right"/>
    </xf>
    <xf numFmtId="0" fontId="29" fillId="3" borderId="13" xfId="0" applyFont="1" applyFill="1" applyBorder="1" applyProtection="1">
      <protection locked="0"/>
    </xf>
    <xf numFmtId="0" fontId="26" fillId="8" borderId="11" xfId="0" applyFont="1" applyFill="1" applyBorder="1" applyAlignment="1">
      <alignment horizontal="center" wrapText="1"/>
    </xf>
    <xf numFmtId="0" fontId="26" fillId="8" borderId="8" xfId="0" applyFont="1" applyFill="1" applyBorder="1" applyAlignment="1">
      <alignment horizontal="center" wrapText="1"/>
    </xf>
    <xf numFmtId="0" fontId="26" fillId="8" borderId="12" xfId="0" applyFont="1" applyFill="1" applyBorder="1" applyAlignment="1">
      <alignment horizontal="center" wrapText="1"/>
    </xf>
    <xf numFmtId="0" fontId="30" fillId="8" borderId="11" xfId="0" applyFont="1" applyFill="1" applyBorder="1" applyAlignment="1">
      <alignment horizontal="center"/>
    </xf>
    <xf numFmtId="0" fontId="30" fillId="8" borderId="8" xfId="0" applyFont="1" applyFill="1" applyBorder="1" applyAlignment="1">
      <alignment horizontal="center"/>
    </xf>
    <xf numFmtId="0" fontId="30" fillId="8" borderId="12" xfId="0" applyFont="1" applyFill="1" applyBorder="1" applyAlignment="1">
      <alignment horizontal="center"/>
    </xf>
    <xf numFmtId="6" fontId="10" fillId="3" borderId="11" xfId="0" applyNumberFormat="1" applyFont="1" applyFill="1" applyBorder="1" applyAlignment="1" applyProtection="1">
      <alignment horizontal="left"/>
      <protection locked="0"/>
    </xf>
    <xf numFmtId="6" fontId="10" fillId="3" borderId="8" xfId="0" applyNumberFormat="1" applyFont="1" applyFill="1" applyBorder="1" applyAlignment="1" applyProtection="1">
      <alignment horizontal="left"/>
      <protection locked="0"/>
    </xf>
    <xf numFmtId="6" fontId="10" fillId="3" borderId="12" xfId="0" applyNumberFormat="1" applyFont="1" applyFill="1" applyBorder="1" applyAlignment="1" applyProtection="1">
      <alignment horizontal="left"/>
      <protection locked="0"/>
    </xf>
    <xf numFmtId="165" fontId="10" fillId="3" borderId="11" xfId="0" applyNumberFormat="1" applyFont="1" applyFill="1" applyBorder="1" applyAlignment="1" applyProtection="1">
      <alignment horizontal="left"/>
      <protection locked="0"/>
    </xf>
    <xf numFmtId="165" fontId="10" fillId="3" borderId="8" xfId="0" applyNumberFormat="1" applyFont="1" applyFill="1" applyBorder="1" applyAlignment="1" applyProtection="1">
      <alignment horizontal="left"/>
      <protection locked="0"/>
    </xf>
    <xf numFmtId="165" fontId="10" fillId="3" borderId="12" xfId="0" applyNumberFormat="1" applyFont="1" applyFill="1" applyBorder="1" applyAlignment="1" applyProtection="1">
      <alignment horizontal="left"/>
      <protection locked="0"/>
    </xf>
    <xf numFmtId="0" fontId="9" fillId="0" borderId="13" xfId="0" applyFont="1" applyBorder="1" applyAlignment="1">
      <alignment horizontal="left"/>
    </xf>
    <xf numFmtId="0" fontId="9" fillId="0" borderId="11" xfId="0" applyFont="1" applyBorder="1" applyAlignment="1">
      <alignment horizontal="left"/>
    </xf>
    <xf numFmtId="4" fontId="4" fillId="0" borderId="13" xfId="0" applyNumberFormat="1" applyFont="1" applyBorder="1" applyAlignment="1">
      <alignment horizontal="right"/>
    </xf>
    <xf numFmtId="164" fontId="11" fillId="0" borderId="13" xfId="0" applyNumberFormat="1" applyFont="1" applyBorder="1" applyAlignment="1">
      <alignment horizontal="right"/>
    </xf>
    <xf numFmtId="0" fontId="11" fillId="0" borderId="13" xfId="0" applyFont="1" applyBorder="1" applyAlignment="1">
      <alignment horizontal="right"/>
    </xf>
    <xf numFmtId="0" fontId="4" fillId="0" borderId="13" xfId="0" applyFont="1" applyBorder="1" applyAlignment="1">
      <alignment horizontal="center"/>
    </xf>
    <xf numFmtId="164" fontId="4" fillId="0" borderId="13" xfId="0" applyNumberFormat="1" applyFont="1" applyBorder="1" applyAlignment="1">
      <alignment horizontal="right"/>
    </xf>
    <xf numFmtId="0" fontId="12" fillId="0" borderId="4" xfId="0" applyFont="1" applyBorder="1" applyAlignment="1">
      <alignment horizontal="center"/>
    </xf>
    <xf numFmtId="0" fontId="12" fillId="0" borderId="0" xfId="0" applyFont="1" applyAlignment="1">
      <alignment horizontal="center"/>
    </xf>
    <xf numFmtId="0" fontId="18" fillId="0" borderId="6" xfId="0" applyFont="1" applyBorder="1" applyAlignment="1">
      <alignment horizontal="center"/>
    </xf>
    <xf numFmtId="0" fontId="21" fillId="0" borderId="7" xfId="0" applyFont="1" applyBorder="1" applyAlignment="1">
      <alignment horizontal="center"/>
    </xf>
    <xf numFmtId="0" fontId="21" fillId="0" borderId="7" xfId="0" applyFont="1" applyBorder="1"/>
    <xf numFmtId="0" fontId="22" fillId="0" borderId="0" xfId="0" applyFont="1" applyAlignment="1">
      <alignment horizontal="center"/>
    </xf>
    <xf numFmtId="0" fontId="12" fillId="0" borderId="0" xfId="0" applyFont="1" applyAlignment="1">
      <alignment horizontal="left" vertical="top" wrapText="1"/>
    </xf>
    <xf numFmtId="7" fontId="15" fillId="0" borderId="5" xfId="2" applyNumberFormat="1" applyFont="1" applyFill="1" applyBorder="1" applyAlignment="1">
      <alignment horizontal="center"/>
    </xf>
    <xf numFmtId="0" fontId="12" fillId="0" borderId="3" xfId="0" applyFont="1" applyBorder="1" applyAlignment="1">
      <alignment horizontal="left" vertical="top"/>
    </xf>
    <xf numFmtId="0" fontId="12" fillId="0" borderId="3" xfId="0" applyFont="1" applyBorder="1" applyAlignment="1">
      <alignment horizontal="center"/>
    </xf>
    <xf numFmtId="0" fontId="16" fillId="0" borderId="4" xfId="0" applyFont="1" applyBorder="1" applyAlignment="1">
      <alignment horizontal="left"/>
    </xf>
    <xf numFmtId="0" fontId="16" fillId="0" borderId="4" xfId="0" applyFont="1" applyBorder="1" applyAlignment="1">
      <alignment horizontal="center"/>
    </xf>
    <xf numFmtId="0" fontId="2"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xf>
    <xf numFmtId="165" fontId="9" fillId="0" borderId="1" xfId="0" applyNumberFormat="1" applyFont="1" applyBorder="1" applyAlignment="1">
      <alignment horizontal="left"/>
    </xf>
    <xf numFmtId="0" fontId="9" fillId="3" borderId="4" xfId="0" applyFont="1" applyFill="1" applyBorder="1" applyAlignment="1" applyProtection="1">
      <alignment horizontal="left"/>
      <protection locked="0"/>
    </xf>
    <xf numFmtId="0" fontId="9" fillId="3" borderId="2" xfId="0" applyFont="1" applyFill="1" applyBorder="1" applyAlignment="1" applyProtection="1">
      <alignment horizontal="left"/>
      <protection locked="0"/>
    </xf>
    <xf numFmtId="38" fontId="9" fillId="0" borderId="1" xfId="1" applyNumberFormat="1" applyFont="1" applyFill="1" applyBorder="1" applyAlignment="1" applyProtection="1">
      <alignment horizontal="left"/>
    </xf>
    <xf numFmtId="164" fontId="9" fillId="0" borderId="2" xfId="0" applyNumberFormat="1" applyFont="1" applyBorder="1" applyAlignment="1">
      <alignment horizontal="left"/>
    </xf>
    <xf numFmtId="0" fontId="11" fillId="0" borderId="1" xfId="0" applyFont="1" applyBorder="1" applyAlignment="1">
      <alignment horizontal="center"/>
    </xf>
    <xf numFmtId="0" fontId="9" fillId="2" borderId="4" xfId="0" applyFont="1" applyFill="1" applyBorder="1" applyAlignment="1">
      <alignment horizontal="center"/>
    </xf>
    <xf numFmtId="8" fontId="13" fillId="0" borderId="9" xfId="0" applyNumberFormat="1" applyFont="1" applyBorder="1" applyAlignment="1">
      <alignment horizontal="center" vertical="top"/>
    </xf>
    <xf numFmtId="0" fontId="9" fillId="0" borderId="1" xfId="0" applyFont="1" applyBorder="1" applyAlignment="1">
      <alignment horizontal="left" vertical="top" wrapText="1"/>
    </xf>
    <xf numFmtId="0" fontId="9" fillId="0" borderId="7" xfId="0" applyFont="1" applyBorder="1" applyAlignment="1">
      <alignment horizontal="center" vertical="top" wrapText="1"/>
    </xf>
    <xf numFmtId="0" fontId="9" fillId="0" borderId="0" xfId="0" applyFont="1" applyAlignment="1">
      <alignment horizontal="center" vertical="top" wrapText="1"/>
    </xf>
    <xf numFmtId="0" fontId="9" fillId="3" borderId="1" xfId="0" applyFont="1" applyFill="1" applyBorder="1" applyAlignment="1" applyProtection="1">
      <alignment horizontal="center" vertical="top" wrapText="1"/>
      <protection locked="0"/>
    </xf>
    <xf numFmtId="7" fontId="13" fillId="0" borderId="10" xfId="2" applyNumberFormat="1" applyFont="1" applyFill="1" applyBorder="1" applyAlignment="1" applyProtection="1">
      <alignment horizontal="center" vertical="top"/>
    </xf>
    <xf numFmtId="0" fontId="9" fillId="0" borderId="0" xfId="0" applyFont="1" applyAlignment="1">
      <alignment horizontal="left" vertical="top" wrapText="1"/>
    </xf>
    <xf numFmtId="7" fontId="13" fillId="4" borderId="1" xfId="2" applyNumberFormat="1" applyFont="1" applyFill="1" applyBorder="1" applyAlignment="1" applyProtection="1">
      <alignment horizontal="left"/>
      <protection locked="0"/>
    </xf>
    <xf numFmtId="8" fontId="13" fillId="0" borderId="0" xfId="0" applyNumberFormat="1" applyFont="1" applyAlignment="1">
      <alignment horizontal="left"/>
    </xf>
    <xf numFmtId="0" fontId="10" fillId="3" borderId="8" xfId="0" applyFont="1" applyFill="1" applyBorder="1" applyAlignment="1" applyProtection="1">
      <alignment horizontal="left"/>
      <protection locked="0"/>
    </xf>
    <xf numFmtId="0" fontId="0" fillId="3" borderId="8" xfId="0" applyFill="1" applyBorder="1" applyAlignment="1" applyProtection="1">
      <alignment horizontal="left"/>
      <protection locked="0"/>
    </xf>
    <xf numFmtId="0" fontId="30" fillId="0" borderId="0" xfId="0" applyFont="1" applyAlignment="1">
      <alignment horizontal="right"/>
    </xf>
    <xf numFmtId="0" fontId="0" fillId="0" borderId="1" xfId="0" applyBorder="1" applyAlignment="1" applyProtection="1">
      <alignment horizontal="center"/>
      <protection locked="0"/>
    </xf>
    <xf numFmtId="0" fontId="29" fillId="3" borderId="26" xfId="0" applyFont="1" applyFill="1" applyBorder="1" applyProtection="1">
      <protection locked="0"/>
    </xf>
    <xf numFmtId="0" fontId="29" fillId="0" borderId="27" xfId="0" applyFont="1" applyBorder="1" applyAlignment="1">
      <alignment horizontal="center"/>
    </xf>
    <xf numFmtId="0" fontId="30" fillId="0" borderId="18" xfId="0" applyFont="1" applyBorder="1" applyAlignment="1">
      <alignment horizontal="right"/>
    </xf>
    <xf numFmtId="0" fontId="30" fillId="0" borderId="1" xfId="0" applyFont="1" applyBorder="1" applyAlignment="1">
      <alignment horizontal="right"/>
    </xf>
    <xf numFmtId="0" fontId="30" fillId="0" borderId="19" xfId="0" applyFont="1" applyBorder="1" applyAlignment="1">
      <alignment horizontal="right"/>
    </xf>
    <xf numFmtId="0" fontId="29" fillId="3" borderId="11" xfId="0" applyFont="1" applyFill="1" applyBorder="1" applyProtection="1">
      <protection locked="0"/>
    </xf>
    <xf numFmtId="0" fontId="29" fillId="3" borderId="8" xfId="0" applyFont="1" applyFill="1" applyBorder="1" applyProtection="1">
      <protection locked="0"/>
    </xf>
    <xf numFmtId="0" fontId="29" fillId="3" borderId="12" xfId="0" applyFont="1" applyFill="1" applyBorder="1" applyProtection="1">
      <protection locked="0"/>
    </xf>
    <xf numFmtId="0" fontId="29" fillId="3" borderId="28" xfId="0" applyFont="1" applyFill="1" applyBorder="1" applyAlignment="1" applyProtection="1">
      <alignment horizontal="center"/>
      <protection locked="0"/>
    </xf>
    <xf numFmtId="0" fontId="29" fillId="3" borderId="29" xfId="0" applyFont="1" applyFill="1" applyBorder="1" applyAlignment="1" applyProtection="1">
      <alignment horizontal="center"/>
      <protection locked="0"/>
    </xf>
    <xf numFmtId="0" fontId="30" fillId="0" borderId="18" xfId="0" applyFont="1" applyBorder="1" applyAlignment="1">
      <alignment horizontal="center"/>
    </xf>
    <xf numFmtId="0" fontId="30" fillId="0" borderId="1" xfId="0" applyFont="1" applyBorder="1" applyAlignment="1">
      <alignment horizontal="center"/>
    </xf>
    <xf numFmtId="0" fontId="30" fillId="0" borderId="19" xfId="0" applyFont="1" applyBorder="1" applyAlignment="1">
      <alignment horizontal="center"/>
    </xf>
    <xf numFmtId="44" fontId="26" fillId="0" borderId="22" xfId="5" applyFont="1" applyFill="1" applyBorder="1" applyAlignment="1">
      <alignment horizontal="center"/>
    </xf>
    <xf numFmtId="0" fontId="31" fillId="0" borderId="13" xfId="0" applyFont="1" applyBorder="1" applyAlignment="1">
      <alignment horizontal="center"/>
    </xf>
    <xf numFmtId="0" fontId="31" fillId="0" borderId="20" xfId="0" applyFont="1" applyBorder="1" applyAlignment="1">
      <alignment horizontal="center" wrapText="1"/>
    </xf>
    <xf numFmtId="0" fontId="31" fillId="0" borderId="22" xfId="0" applyFont="1" applyBorder="1" applyAlignment="1">
      <alignment horizontal="center" wrapText="1"/>
    </xf>
    <xf numFmtId="0" fontId="36" fillId="0" borderId="13" xfId="0" applyFont="1" applyBorder="1" applyAlignment="1">
      <alignment horizontal="center"/>
    </xf>
    <xf numFmtId="0" fontId="29" fillId="3" borderId="13" xfId="0" applyFont="1" applyFill="1" applyBorder="1" applyAlignment="1" applyProtection="1">
      <alignment horizontal="left" wrapText="1"/>
      <protection locked="0"/>
    </xf>
    <xf numFmtId="0" fontId="0" fillId="3" borderId="13" xfId="0" applyFill="1" applyBorder="1" applyAlignment="1">
      <alignment horizontal="left" wrapText="1"/>
    </xf>
    <xf numFmtId="0" fontId="29" fillId="3" borderId="11" xfId="0" applyFont="1" applyFill="1" applyBorder="1" applyAlignment="1" applyProtection="1">
      <alignment horizontal="center"/>
      <protection locked="0"/>
    </xf>
    <xf numFmtId="0" fontId="29" fillId="3" borderId="12" xfId="0" applyFont="1" applyFill="1" applyBorder="1" applyAlignment="1" applyProtection="1">
      <alignment horizontal="center"/>
      <protection locked="0"/>
    </xf>
    <xf numFmtId="0" fontId="29" fillId="3" borderId="11" xfId="0" applyFont="1" applyFill="1" applyBorder="1" applyAlignment="1" applyProtection="1">
      <alignment horizontal="left"/>
      <protection locked="0"/>
    </xf>
    <xf numFmtId="0" fontId="29" fillId="3" borderId="12" xfId="0" applyFont="1" applyFill="1" applyBorder="1" applyAlignment="1" applyProtection="1">
      <alignment horizontal="left"/>
      <protection locked="0"/>
    </xf>
    <xf numFmtId="0" fontId="29" fillId="0" borderId="31" xfId="0" applyFont="1" applyBorder="1" applyAlignment="1">
      <alignment horizontal="center"/>
    </xf>
    <xf numFmtId="0" fontId="29" fillId="0" borderId="33" xfId="0" applyFont="1" applyBorder="1" applyAlignment="1">
      <alignment horizontal="center"/>
    </xf>
    <xf numFmtId="0" fontId="28" fillId="0" borderId="23" xfId="0" applyFont="1" applyBorder="1" applyAlignment="1">
      <alignment horizontal="left"/>
    </xf>
    <xf numFmtId="0" fontId="28" fillId="0" borderId="24" xfId="0" applyFont="1" applyBorder="1" applyAlignment="1">
      <alignment horizontal="left"/>
    </xf>
    <xf numFmtId="0" fontId="28" fillId="0" borderId="25" xfId="0" applyFont="1" applyBorder="1" applyAlignment="1">
      <alignment horizontal="left"/>
    </xf>
    <xf numFmtId="0" fontId="0" fillId="0" borderId="7" xfId="0" applyBorder="1" applyAlignment="1">
      <alignment horizontal="center" wrapText="1"/>
    </xf>
    <xf numFmtId="0" fontId="0" fillId="0" borderId="15" xfId="0" applyBorder="1" applyAlignment="1">
      <alignment horizontal="center" wrapText="1"/>
    </xf>
    <xf numFmtId="0" fontId="0" fillId="0" borderId="18" xfId="0" applyBorder="1" applyAlignment="1">
      <alignment horizontal="center" wrapText="1"/>
    </xf>
    <xf numFmtId="0" fontId="0" fillId="0" borderId="1" xfId="0" applyBorder="1" applyAlignment="1">
      <alignment horizontal="center" wrapText="1"/>
    </xf>
    <xf numFmtId="0" fontId="0" fillId="0" borderId="19" xfId="0" applyBorder="1" applyAlignment="1">
      <alignment horizontal="center" wrapText="1"/>
    </xf>
    <xf numFmtId="0" fontId="26" fillId="0" borderId="20" xfId="0" applyFont="1" applyBorder="1" applyAlignment="1">
      <alignment horizontal="left"/>
    </xf>
    <xf numFmtId="0" fontId="26" fillId="0" borderId="22" xfId="0" applyFont="1" applyBorder="1" applyAlignment="1">
      <alignment horizontal="left"/>
    </xf>
    <xf numFmtId="0" fontId="26" fillId="0" borderId="14" xfId="0" applyFont="1" applyBorder="1" applyAlignment="1">
      <alignment horizontal="left"/>
    </xf>
    <xf numFmtId="0" fontId="26" fillId="0" borderId="15" xfId="0" applyFont="1" applyBorder="1" applyAlignment="1">
      <alignment horizontal="left"/>
    </xf>
    <xf numFmtId="0" fontId="26" fillId="0" borderId="18" xfId="0" applyFont="1" applyBorder="1" applyAlignment="1">
      <alignment horizontal="left"/>
    </xf>
    <xf numFmtId="0" fontId="26" fillId="0" borderId="19" xfId="0" applyFont="1" applyBorder="1" applyAlignment="1">
      <alignment horizontal="left"/>
    </xf>
    <xf numFmtId="0" fontId="26" fillId="0" borderId="20" xfId="0" applyFont="1" applyBorder="1" applyAlignment="1">
      <alignment horizontal="left" wrapText="1"/>
    </xf>
    <xf numFmtId="0" fontId="26" fillId="0" borderId="22" xfId="0" applyFont="1" applyBorder="1" applyAlignment="1">
      <alignment horizontal="left" wrapText="1"/>
    </xf>
    <xf numFmtId="0" fontId="30" fillId="0" borderId="31" xfId="0" applyFont="1" applyBorder="1" applyAlignment="1">
      <alignment horizontal="center"/>
    </xf>
    <xf numFmtId="0" fontId="30" fillId="0" borderId="32" xfId="0" applyFont="1" applyBorder="1" applyAlignment="1">
      <alignment horizontal="center"/>
    </xf>
    <xf numFmtId="0" fontId="30" fillId="0" borderId="33" xfId="0" applyFont="1" applyBorder="1" applyAlignment="1">
      <alignment horizontal="center"/>
    </xf>
    <xf numFmtId="0" fontId="29" fillId="3" borderId="13" xfId="0" applyFont="1" applyFill="1" applyBorder="1" applyAlignment="1" applyProtection="1">
      <alignment horizontal="left"/>
      <protection locked="0"/>
    </xf>
    <xf numFmtId="0" fontId="29" fillId="3" borderId="13" xfId="0" applyFont="1" applyFill="1" applyBorder="1" applyAlignment="1" applyProtection="1">
      <alignment horizontal="center"/>
      <protection locked="0"/>
    </xf>
    <xf numFmtId="0" fontId="29" fillId="3" borderId="28" xfId="0" applyFont="1" applyFill="1" applyBorder="1" applyAlignment="1" applyProtection="1">
      <alignment horizontal="left"/>
      <protection locked="0"/>
    </xf>
    <xf numFmtId="0" fontId="29" fillId="3" borderId="29" xfId="0" applyFont="1" applyFill="1" applyBorder="1" applyAlignment="1" applyProtection="1">
      <alignment horizontal="left"/>
      <protection locked="0"/>
    </xf>
    <xf numFmtId="0" fontId="26" fillId="0" borderId="16" xfId="0" applyFont="1" applyBorder="1" applyAlignment="1">
      <alignment horizontal="left"/>
    </xf>
    <xf numFmtId="0" fontId="26" fillId="0" borderId="17" xfId="0" applyFont="1" applyBorder="1" applyAlignment="1">
      <alignment horizontal="left"/>
    </xf>
    <xf numFmtId="0" fontId="0" fillId="8" borderId="14" xfId="0" applyFill="1" applyBorder="1" applyAlignment="1">
      <alignment horizontal="center"/>
    </xf>
    <xf numFmtId="0" fontId="0" fillId="8" borderId="7" xfId="0" applyFill="1" applyBorder="1" applyAlignment="1">
      <alignment horizontal="center"/>
    </xf>
    <xf numFmtId="0" fontId="0" fillId="8" borderId="15" xfId="0" applyFill="1" applyBorder="1" applyAlignment="1">
      <alignment horizontal="center"/>
    </xf>
    <xf numFmtId="0" fontId="27" fillId="0" borderId="14" xfId="0" applyFont="1" applyBorder="1" applyAlignment="1">
      <alignment horizontal="center" wrapText="1"/>
    </xf>
    <xf numFmtId="0" fontId="0" fillId="0" borderId="16" xfId="0" applyBorder="1" applyAlignment="1">
      <alignment horizontal="center" wrapText="1"/>
    </xf>
    <xf numFmtId="0" fontId="0" fillId="0" borderId="0" xfId="0" applyAlignment="1">
      <alignment horizontal="center" wrapText="1"/>
    </xf>
    <xf numFmtId="0" fontId="0" fillId="0" borderId="17" xfId="0" applyBorder="1" applyAlignment="1">
      <alignment horizontal="center" wrapText="1"/>
    </xf>
    <xf numFmtId="0" fontId="29" fillId="0" borderId="22" xfId="0" applyFont="1" applyBorder="1" applyAlignment="1">
      <alignment horizontal="center" wrapText="1"/>
    </xf>
    <xf numFmtId="0" fontId="26" fillId="0" borderId="21" xfId="0" applyFont="1" applyBorder="1" applyAlignment="1">
      <alignment horizontal="left"/>
    </xf>
    <xf numFmtId="38" fontId="10" fillId="0" borderId="11" xfId="0" applyNumberFormat="1" applyFont="1" applyBorder="1" applyAlignment="1">
      <alignment horizontal="left"/>
    </xf>
    <xf numFmtId="0" fontId="0" fillId="0" borderId="8" xfId="0" applyBorder="1" applyAlignment="1">
      <alignment horizontal="left"/>
    </xf>
    <xf numFmtId="14" fontId="10" fillId="3" borderId="11" xfId="0" applyNumberFormat="1" applyFont="1" applyFill="1" applyBorder="1" applyAlignment="1" applyProtection="1">
      <alignment horizontal="left"/>
      <protection locked="0"/>
    </xf>
    <xf numFmtId="0" fontId="25" fillId="0" borderId="0" xfId="0" applyFont="1" applyAlignment="1">
      <alignment horizontal="center"/>
    </xf>
    <xf numFmtId="0" fontId="10" fillId="0" borderId="11" xfId="0" applyFont="1" applyBorder="1" applyAlignment="1">
      <alignment horizontal="left"/>
    </xf>
    <xf numFmtId="0" fontId="10" fillId="0" borderId="8" xfId="0" applyFont="1" applyBorder="1" applyAlignment="1">
      <alignment horizontal="left"/>
    </xf>
    <xf numFmtId="0" fontId="10" fillId="3" borderId="11" xfId="0" applyFont="1" applyFill="1" applyBorder="1" applyAlignment="1" applyProtection="1">
      <alignment horizontal="left"/>
      <protection locked="0"/>
    </xf>
    <xf numFmtId="0" fontId="29" fillId="3" borderId="26" xfId="0" applyFont="1" applyFill="1" applyBorder="1" applyAlignment="1" applyProtection="1">
      <alignment horizontal="left" wrapText="1"/>
      <protection locked="0"/>
    </xf>
    <xf numFmtId="0" fontId="0" fillId="3" borderId="26" xfId="0" applyFill="1" applyBorder="1" applyAlignment="1">
      <alignment horizontal="left" wrapText="1"/>
    </xf>
    <xf numFmtId="0" fontId="29" fillId="3" borderId="26" xfId="0" applyFont="1" applyFill="1" applyBorder="1" applyAlignment="1" applyProtection="1">
      <alignment horizontal="left"/>
      <protection locked="0"/>
    </xf>
    <xf numFmtId="0" fontId="10" fillId="0" borderId="12" xfId="0" applyFont="1" applyBorder="1" applyAlignment="1">
      <alignment horizontal="left"/>
    </xf>
    <xf numFmtId="14" fontId="10" fillId="0" borderId="11" xfId="0" applyNumberFormat="1" applyFont="1" applyBorder="1" applyAlignment="1">
      <alignment horizontal="left"/>
    </xf>
    <xf numFmtId="14" fontId="10" fillId="0" borderId="8" xfId="0" applyNumberFormat="1" applyFont="1" applyBorder="1" applyAlignment="1">
      <alignment horizontal="left"/>
    </xf>
    <xf numFmtId="14" fontId="10" fillId="0" borderId="12" xfId="0" applyNumberFormat="1" applyFont="1" applyBorder="1" applyAlignment="1">
      <alignment horizontal="left"/>
    </xf>
    <xf numFmtId="38" fontId="38" fillId="0" borderId="8" xfId="4" applyNumberFormat="1" applyFont="1" applyBorder="1" applyAlignment="1">
      <alignment horizontal="left"/>
    </xf>
    <xf numFmtId="0" fontId="38" fillId="0" borderId="8" xfId="4" applyFont="1" applyBorder="1" applyAlignment="1">
      <alignment horizontal="left"/>
    </xf>
    <xf numFmtId="38" fontId="38" fillId="0" borderId="1" xfId="4" applyNumberFormat="1" applyFont="1" applyBorder="1" applyAlignment="1">
      <alignment horizontal="left"/>
    </xf>
    <xf numFmtId="0" fontId="38" fillId="0" borderId="1" xfId="4" applyFont="1" applyBorder="1" applyAlignment="1">
      <alignment horizontal="left"/>
    </xf>
    <xf numFmtId="0" fontId="30" fillId="0" borderId="11" xfId="4" applyFont="1" applyBorder="1" applyAlignment="1">
      <alignment horizontal="left"/>
    </xf>
    <xf numFmtId="0" fontId="10" fillId="0" borderId="8" xfId="4" applyBorder="1" applyAlignment="1">
      <alignment horizontal="left"/>
    </xf>
    <xf numFmtId="0" fontId="10" fillId="0" borderId="12" xfId="4" applyBorder="1" applyAlignment="1">
      <alignment horizontal="left"/>
    </xf>
    <xf numFmtId="44" fontId="10" fillId="3" borderId="10" xfId="4" applyNumberFormat="1" applyFill="1" applyBorder="1" applyAlignment="1" applyProtection="1">
      <alignment horizontal="right"/>
      <protection locked="0"/>
    </xf>
    <xf numFmtId="4" fontId="40" fillId="0" borderId="1" xfId="4" applyNumberFormat="1" applyFont="1" applyBorder="1" applyAlignment="1">
      <alignment horizontal="right"/>
    </xf>
    <xf numFmtId="166" fontId="29" fillId="0" borderId="1" xfId="4" applyNumberFormat="1" applyFont="1" applyBorder="1" applyAlignment="1">
      <alignment horizontal="center" wrapText="1"/>
    </xf>
    <xf numFmtId="165" fontId="29" fillId="0" borderId="1" xfId="4" applyNumberFormat="1" applyFont="1" applyBorder="1" applyAlignment="1">
      <alignment horizontal="center"/>
    </xf>
    <xf numFmtId="165" fontId="29" fillId="0" borderId="8" xfId="4" applyNumberFormat="1" applyFont="1" applyBorder="1" applyAlignment="1">
      <alignment horizontal="center"/>
    </xf>
    <xf numFmtId="38" fontId="29" fillId="0" borderId="1" xfId="4" applyNumberFormat="1" applyFont="1" applyBorder="1" applyAlignment="1">
      <alignment horizontal="left"/>
    </xf>
    <xf numFmtId="0" fontId="29" fillId="0" borderId="1" xfId="4" applyFont="1" applyBorder="1" applyAlignment="1">
      <alignment horizontal="left"/>
    </xf>
    <xf numFmtId="164" fontId="29" fillId="0" borderId="1" xfId="4" applyNumberFormat="1" applyFont="1" applyBorder="1" applyAlignment="1">
      <alignment horizontal="center"/>
    </xf>
    <xf numFmtId="164" fontId="29" fillId="0" borderId="8" xfId="4" applyNumberFormat="1" applyFont="1" applyBorder="1" applyAlignment="1">
      <alignment horizontal="center"/>
    </xf>
    <xf numFmtId="44" fontId="29" fillId="0" borderId="8" xfId="2" applyFont="1" applyBorder="1" applyAlignment="1" applyProtection="1">
      <alignment horizontal="right" wrapText="1"/>
    </xf>
    <xf numFmtId="167" fontId="41" fillId="0" borderId="1" xfId="4" applyNumberFormat="1" applyFont="1" applyBorder="1" applyAlignment="1">
      <alignment horizontal="right" wrapText="1"/>
    </xf>
    <xf numFmtId="44" fontId="10" fillId="0" borderId="1" xfId="4" applyNumberFormat="1" applyBorder="1" applyAlignment="1">
      <alignment horizontal="right"/>
    </xf>
    <xf numFmtId="44" fontId="10" fillId="0" borderId="1" xfId="2" applyFont="1" applyBorder="1" applyAlignment="1" applyProtection="1">
      <alignment horizontal="right"/>
    </xf>
    <xf numFmtId="0" fontId="30" fillId="0" borderId="8" xfId="4" applyFont="1" applyBorder="1" applyAlignment="1">
      <alignment horizontal="left"/>
    </xf>
    <xf numFmtId="0" fontId="30" fillId="0" borderId="12" xfId="4" applyFont="1" applyBorder="1" applyAlignment="1">
      <alignment horizontal="left"/>
    </xf>
    <xf numFmtId="0" fontId="29" fillId="0" borderId="0" xfId="4" applyFont="1" applyAlignment="1">
      <alignment horizontal="left" vertical="top" wrapText="1"/>
    </xf>
    <xf numFmtId="168" fontId="10" fillId="9" borderId="1" xfId="4" applyNumberFormat="1" applyFill="1" applyBorder="1" applyAlignment="1" applyProtection="1">
      <alignment horizontal="left"/>
      <protection locked="0"/>
    </xf>
    <xf numFmtId="168" fontId="10" fillId="0" borderId="1" xfId="4" applyNumberFormat="1" applyBorder="1" applyAlignment="1">
      <alignment horizontal="left"/>
    </xf>
    <xf numFmtId="0" fontId="38" fillId="0" borderId="7" xfId="4" applyFont="1" applyBorder="1" applyAlignment="1">
      <alignment horizontal="center"/>
    </xf>
  </cellXfs>
  <cellStyles count="11">
    <cellStyle name="Comma" xfId="1" builtinId="3"/>
    <cellStyle name="Comma 2" xfId="7" xr:uid="{00000000-0005-0000-0000-000001000000}"/>
    <cellStyle name="Comma 4" xfId="3" xr:uid="{00000000-0005-0000-0000-000002000000}"/>
    <cellStyle name="Currency" xfId="2" builtinId="4"/>
    <cellStyle name="Currency 2" xfId="5" xr:uid="{00000000-0005-0000-0000-000004000000}"/>
    <cellStyle name="Date" xfId="6" xr:uid="{00000000-0005-0000-0000-000005000000}"/>
    <cellStyle name="Hyperlink" xfId="9" builtinId="8"/>
    <cellStyle name="Normal" xfId="0" builtinId="0"/>
    <cellStyle name="Normal 2" xfId="4" xr:uid="{00000000-0005-0000-0000-000008000000}"/>
    <cellStyle name="Normal 3" xfId="10" xr:uid="{00000000-0005-0000-0000-000009000000}"/>
    <cellStyle name="Percent 2" xfId="8" xr:uid="{00000000-0005-0000-0000-00000A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xdr:colOff>
          <xdr:row>36</xdr:row>
          <xdr:rowOff>7620</xdr:rowOff>
        </xdr:from>
        <xdr:to>
          <xdr:col>7</xdr:col>
          <xdr:colOff>0</xdr:colOff>
          <xdr:row>37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8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Job Photos have been sent previously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37</xdr:row>
          <xdr:rowOff>60960</xdr:rowOff>
        </xdr:from>
        <xdr:to>
          <xdr:col>7</xdr:col>
          <xdr:colOff>0</xdr:colOff>
          <xdr:row>38</xdr:row>
          <xdr:rowOff>137160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8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Job Photos are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36</xdr:row>
          <xdr:rowOff>45720</xdr:rowOff>
        </xdr:from>
        <xdr:to>
          <xdr:col>18</xdr:col>
          <xdr:colOff>137160</xdr:colOff>
          <xdr:row>37</xdr:row>
          <xdr:rowOff>121920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8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Invoices have been sent previously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99060</xdr:rowOff>
        </xdr:from>
        <xdr:to>
          <xdr:col>18</xdr:col>
          <xdr:colOff>137160</xdr:colOff>
          <xdr:row>39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8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Invoices are attached</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
  <sheetViews>
    <sheetView topLeftCell="A5" zoomScale="136" zoomScaleNormal="136" workbookViewId="0">
      <selection activeCell="A20" sqref="A20"/>
    </sheetView>
  </sheetViews>
  <sheetFormatPr defaultRowHeight="13.2" x14ac:dyDescent="0.25"/>
  <sheetData>
    <row r="1" spans="1:10" ht="52.5" customHeight="1" x14ac:dyDescent="0.3">
      <c r="A1" s="183" t="s">
        <v>246</v>
      </c>
      <c r="B1" s="183"/>
      <c r="C1" s="183"/>
      <c r="D1" s="183"/>
      <c r="E1" s="183"/>
      <c r="F1" s="183"/>
      <c r="G1" s="183"/>
      <c r="H1" s="183"/>
      <c r="I1" s="183"/>
      <c r="J1" s="183"/>
    </row>
    <row r="3" spans="1:10" ht="13.8" x14ac:dyDescent="0.25">
      <c r="A3" s="176" t="s">
        <v>245</v>
      </c>
    </row>
    <row r="4" spans="1:10" ht="39.9" customHeight="1" x14ac:dyDescent="0.25">
      <c r="A4" s="181" t="s">
        <v>249</v>
      </c>
      <c r="B4" s="182"/>
      <c r="C4" s="182"/>
      <c r="D4" s="182"/>
      <c r="E4" s="182"/>
      <c r="F4" s="182"/>
      <c r="G4" s="182"/>
      <c r="H4" s="182"/>
      <c r="I4" s="182"/>
      <c r="J4" s="182"/>
    </row>
    <row r="5" spans="1:10" ht="13.8" x14ac:dyDescent="0.25">
      <c r="A5" s="176"/>
      <c r="B5" s="176"/>
      <c r="C5" s="176"/>
      <c r="D5" s="176"/>
      <c r="E5" s="176"/>
      <c r="F5" s="176"/>
      <c r="G5" s="176"/>
      <c r="H5" s="176"/>
      <c r="I5" s="176"/>
      <c r="J5" s="176"/>
    </row>
    <row r="6" spans="1:10" ht="13.8" x14ac:dyDescent="0.25">
      <c r="A6" s="176"/>
      <c r="B6" s="176"/>
      <c r="C6" s="176"/>
      <c r="D6" s="176"/>
      <c r="E6" s="176"/>
      <c r="F6" s="176"/>
      <c r="G6" s="176"/>
      <c r="H6" s="176"/>
      <c r="I6" s="176"/>
      <c r="J6" s="176"/>
    </row>
    <row r="7" spans="1:10" ht="13.8" x14ac:dyDescent="0.25">
      <c r="A7" s="176" t="s">
        <v>247</v>
      </c>
      <c r="B7" s="176"/>
      <c r="C7" s="176"/>
      <c r="D7" s="176"/>
      <c r="E7" s="176"/>
      <c r="F7" s="176"/>
      <c r="G7" s="176"/>
      <c r="H7" s="176"/>
      <c r="I7" s="176"/>
      <c r="J7" s="176"/>
    </row>
    <row r="8" spans="1:10" ht="30" customHeight="1" x14ac:dyDescent="0.25">
      <c r="A8" s="181" t="s">
        <v>250</v>
      </c>
      <c r="B8" s="182"/>
      <c r="C8" s="182"/>
      <c r="D8" s="182"/>
      <c r="E8" s="182"/>
      <c r="F8" s="182"/>
      <c r="G8" s="182"/>
      <c r="H8" s="182"/>
      <c r="I8" s="182"/>
      <c r="J8" s="182"/>
    </row>
    <row r="9" spans="1:10" ht="13.8" x14ac:dyDescent="0.25">
      <c r="A9" s="176"/>
      <c r="B9" s="176"/>
      <c r="C9" s="176"/>
      <c r="D9" s="176"/>
      <c r="E9" s="176"/>
      <c r="F9" s="176"/>
      <c r="G9" s="176"/>
      <c r="H9" s="176"/>
      <c r="I9" s="176"/>
      <c r="J9" s="176"/>
    </row>
    <row r="10" spans="1:10" ht="13.8" x14ac:dyDescent="0.25">
      <c r="A10" s="176"/>
      <c r="B10" s="176"/>
      <c r="C10" s="176"/>
      <c r="D10" s="176"/>
      <c r="E10" s="176"/>
      <c r="F10" s="176"/>
      <c r="G10" s="176"/>
      <c r="H10" s="176"/>
      <c r="I10" s="176"/>
      <c r="J10" s="176"/>
    </row>
    <row r="11" spans="1:10" ht="13.8" x14ac:dyDescent="0.25">
      <c r="A11" s="176" t="s">
        <v>248</v>
      </c>
      <c r="B11" s="176"/>
      <c r="C11" s="176"/>
      <c r="D11" s="176"/>
      <c r="E11" s="176"/>
      <c r="F11" s="176"/>
      <c r="G11" s="176"/>
      <c r="H11" s="176"/>
      <c r="I11" s="176"/>
      <c r="J11" s="176"/>
    </row>
    <row r="12" spans="1:10" ht="115.5" customHeight="1" x14ac:dyDescent="0.25">
      <c r="A12" s="181" t="s">
        <v>251</v>
      </c>
      <c r="B12" s="182"/>
      <c r="C12" s="182"/>
      <c r="D12" s="182"/>
      <c r="E12" s="182"/>
      <c r="F12" s="182"/>
      <c r="G12" s="182"/>
      <c r="H12" s="182"/>
      <c r="I12" s="182"/>
      <c r="J12" s="182"/>
    </row>
    <row r="13" spans="1:10" ht="14.25" customHeight="1" x14ac:dyDescent="0.25">
      <c r="A13" s="177"/>
      <c r="B13" s="178"/>
      <c r="C13" s="178"/>
      <c r="D13" s="178"/>
      <c r="E13" s="178"/>
      <c r="F13" s="178"/>
      <c r="G13" s="178"/>
      <c r="H13" s="178"/>
      <c r="I13" s="178"/>
      <c r="J13" s="178"/>
    </row>
    <row r="14" spans="1:10" ht="13.8" x14ac:dyDescent="0.25">
      <c r="A14" s="176"/>
      <c r="B14" s="176"/>
      <c r="C14" s="176"/>
      <c r="D14" s="176"/>
      <c r="E14" s="176"/>
      <c r="F14" s="176"/>
      <c r="G14" s="176"/>
      <c r="H14" s="176"/>
      <c r="I14" s="176"/>
      <c r="J14" s="176"/>
    </row>
    <row r="15" spans="1:10" ht="13.8" x14ac:dyDescent="0.25">
      <c r="A15" s="176" t="s">
        <v>252</v>
      </c>
      <c r="B15" s="176"/>
      <c r="C15" s="176"/>
      <c r="D15" s="176"/>
      <c r="E15" s="176"/>
      <c r="F15" s="176"/>
      <c r="G15" s="176"/>
      <c r="H15" s="176"/>
      <c r="I15" s="176"/>
      <c r="J15" s="176"/>
    </row>
    <row r="16" spans="1:10" ht="61.5" customHeight="1" x14ac:dyDescent="0.25">
      <c r="A16" s="181" t="s">
        <v>253</v>
      </c>
      <c r="B16" s="182"/>
      <c r="C16" s="182"/>
      <c r="D16" s="182"/>
      <c r="E16" s="182"/>
      <c r="F16" s="182"/>
      <c r="G16" s="182"/>
      <c r="H16" s="182"/>
      <c r="I16" s="182"/>
      <c r="J16" s="182"/>
    </row>
    <row r="17" spans="1:10" ht="14.25" customHeight="1" x14ac:dyDescent="0.25">
      <c r="A17" s="177"/>
      <c r="B17" s="178"/>
      <c r="C17" s="178"/>
      <c r="D17" s="178"/>
      <c r="E17" s="178"/>
      <c r="F17" s="178"/>
      <c r="G17" s="178"/>
      <c r="H17" s="178"/>
      <c r="I17" s="178"/>
      <c r="J17" s="178"/>
    </row>
    <row r="18" spans="1:10" ht="13.8" x14ac:dyDescent="0.25">
      <c r="A18" s="176"/>
      <c r="B18" s="176"/>
      <c r="C18" s="176"/>
      <c r="D18" s="176"/>
      <c r="E18" s="176"/>
      <c r="F18" s="176"/>
      <c r="G18" s="176"/>
      <c r="H18" s="176"/>
      <c r="I18" s="176"/>
      <c r="J18" s="176"/>
    </row>
    <row r="19" spans="1:10" ht="13.8" x14ac:dyDescent="0.25">
      <c r="A19" s="176" t="s">
        <v>254</v>
      </c>
      <c r="B19" s="176"/>
      <c r="C19" s="176"/>
      <c r="D19" s="176"/>
      <c r="E19" s="176"/>
      <c r="F19" s="176"/>
      <c r="G19" s="176"/>
      <c r="H19" s="176"/>
      <c r="I19" s="176"/>
      <c r="J19" s="176"/>
    </row>
    <row r="20" spans="1:10" ht="13.8" x14ac:dyDescent="0.25">
      <c r="A20" s="176" t="s">
        <v>255</v>
      </c>
      <c r="B20" s="176"/>
      <c r="C20" s="176"/>
      <c r="D20" s="176"/>
      <c r="E20" s="176"/>
      <c r="F20" s="176"/>
      <c r="G20" s="176"/>
      <c r="H20" s="176"/>
      <c r="I20" s="176"/>
      <c r="J20" s="176"/>
    </row>
    <row r="21" spans="1:10" ht="13.8" x14ac:dyDescent="0.25">
      <c r="A21" s="176"/>
      <c r="B21" s="176"/>
      <c r="C21" s="176"/>
      <c r="D21" s="176"/>
      <c r="E21" s="176"/>
      <c r="F21" s="176"/>
      <c r="G21" s="176"/>
      <c r="H21" s="176"/>
      <c r="I21" s="176"/>
      <c r="J21" s="176"/>
    </row>
    <row r="22" spans="1:10" ht="13.8" x14ac:dyDescent="0.25">
      <c r="A22" s="176"/>
      <c r="B22" s="176"/>
      <c r="C22" s="176"/>
      <c r="D22" s="176"/>
      <c r="E22" s="176"/>
      <c r="F22" s="176"/>
      <c r="G22" s="176"/>
      <c r="H22" s="176"/>
      <c r="I22" s="176"/>
      <c r="J22" s="176"/>
    </row>
    <row r="23" spans="1:10" ht="13.8" x14ac:dyDescent="0.25">
      <c r="A23" s="176" t="s">
        <v>256</v>
      </c>
    </row>
    <row r="24" spans="1:10" ht="56.25" customHeight="1" x14ac:dyDescent="0.25">
      <c r="A24" s="181" t="s">
        <v>257</v>
      </c>
      <c r="B24" s="182"/>
      <c r="C24" s="182"/>
      <c r="D24" s="182"/>
      <c r="E24" s="182"/>
      <c r="F24" s="182"/>
      <c r="G24" s="182"/>
      <c r="H24" s="182"/>
      <c r="I24" s="182"/>
      <c r="J24" s="182"/>
    </row>
  </sheetData>
  <mergeCells count="6">
    <mergeCell ref="A24:J24"/>
    <mergeCell ref="A1:J1"/>
    <mergeCell ref="A4:J4"/>
    <mergeCell ref="A12:J12"/>
    <mergeCell ref="A8:J8"/>
    <mergeCell ref="A16:J16"/>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4"/>
  <sheetViews>
    <sheetView tabSelected="1" zoomScale="90" zoomScaleNormal="90" workbookViewId="0">
      <selection activeCell="A16" sqref="A16:J16"/>
    </sheetView>
  </sheetViews>
  <sheetFormatPr defaultRowHeight="13.2" x14ac:dyDescent="0.25"/>
  <sheetData>
    <row r="1" spans="1:10" ht="52.5" customHeight="1" x14ac:dyDescent="0.3">
      <c r="A1" s="183" t="s">
        <v>259</v>
      </c>
      <c r="B1" s="183"/>
      <c r="C1" s="183"/>
      <c r="D1" s="183"/>
      <c r="E1" s="183"/>
      <c r="F1" s="183"/>
      <c r="G1" s="183"/>
      <c r="H1" s="183"/>
      <c r="I1" s="183"/>
      <c r="J1" s="183"/>
    </row>
    <row r="3" spans="1:10" ht="13.8" x14ac:dyDescent="0.25">
      <c r="A3" s="176" t="s">
        <v>245</v>
      </c>
    </row>
    <row r="4" spans="1:10" ht="39.9" customHeight="1" x14ac:dyDescent="0.25">
      <c r="A4" s="184" t="s">
        <v>265</v>
      </c>
      <c r="B4" s="185"/>
      <c r="C4" s="185"/>
      <c r="D4" s="185"/>
      <c r="E4" s="185"/>
      <c r="F4" s="185"/>
      <c r="G4" s="185"/>
      <c r="H4" s="185"/>
      <c r="I4" s="185"/>
      <c r="J4" s="185"/>
    </row>
    <row r="5" spans="1:10" ht="13.8" x14ac:dyDescent="0.25">
      <c r="A5" s="176"/>
      <c r="B5" s="176"/>
      <c r="C5" s="176"/>
      <c r="D5" s="176"/>
      <c r="E5" s="176"/>
      <c r="F5" s="176"/>
      <c r="G5" s="176"/>
      <c r="H5" s="176"/>
      <c r="I5" s="176"/>
      <c r="J5" s="176"/>
    </row>
    <row r="6" spans="1:10" ht="13.8" x14ac:dyDescent="0.25">
      <c r="A6" s="176"/>
      <c r="B6" s="176"/>
      <c r="C6" s="176"/>
      <c r="D6" s="176"/>
      <c r="E6" s="176"/>
      <c r="F6" s="176"/>
      <c r="G6" s="176"/>
      <c r="H6" s="176"/>
      <c r="I6" s="176"/>
      <c r="J6" s="176"/>
    </row>
    <row r="7" spans="1:10" ht="13.8" x14ac:dyDescent="0.25">
      <c r="A7" s="176" t="s">
        <v>247</v>
      </c>
      <c r="B7" s="176"/>
      <c r="C7" s="176"/>
      <c r="D7" s="176"/>
      <c r="E7" s="176"/>
      <c r="F7" s="176"/>
      <c r="G7" s="176"/>
      <c r="H7" s="176"/>
      <c r="I7" s="176"/>
      <c r="J7" s="176"/>
    </row>
    <row r="8" spans="1:10" ht="42.6" customHeight="1" x14ac:dyDescent="0.25">
      <c r="A8" s="184" t="s">
        <v>262</v>
      </c>
      <c r="B8" s="185"/>
      <c r="C8" s="185"/>
      <c r="D8" s="185"/>
      <c r="E8" s="185"/>
      <c r="F8" s="185"/>
      <c r="G8" s="185"/>
      <c r="H8" s="185"/>
      <c r="I8" s="185"/>
      <c r="J8" s="185"/>
    </row>
    <row r="9" spans="1:10" ht="13.8" x14ac:dyDescent="0.25">
      <c r="A9" s="176"/>
      <c r="B9" s="176"/>
      <c r="C9" s="176"/>
      <c r="D9" s="176"/>
      <c r="E9" s="176"/>
      <c r="F9" s="176"/>
      <c r="G9" s="176"/>
      <c r="H9" s="176"/>
      <c r="I9" s="176"/>
      <c r="J9" s="176"/>
    </row>
    <row r="10" spans="1:10" ht="13.8" x14ac:dyDescent="0.25">
      <c r="A10" s="176"/>
      <c r="B10" s="176"/>
      <c r="C10" s="176"/>
      <c r="D10" s="176"/>
      <c r="E10" s="176"/>
      <c r="F10" s="176"/>
      <c r="G10" s="176"/>
      <c r="H10" s="176"/>
      <c r="I10" s="176"/>
      <c r="J10" s="176"/>
    </row>
    <row r="11" spans="1:10" ht="13.8" x14ac:dyDescent="0.25">
      <c r="A11" s="176" t="s">
        <v>248</v>
      </c>
      <c r="B11" s="176"/>
      <c r="C11" s="176"/>
      <c r="D11" s="176"/>
      <c r="E11" s="176"/>
      <c r="F11" s="176"/>
      <c r="G11" s="176"/>
      <c r="H11" s="176"/>
      <c r="I11" s="176"/>
      <c r="J11" s="176"/>
    </row>
    <row r="12" spans="1:10" ht="115.5" customHeight="1" x14ac:dyDescent="0.25">
      <c r="A12" s="181" t="s">
        <v>266</v>
      </c>
      <c r="B12" s="182"/>
      <c r="C12" s="182"/>
      <c r="D12" s="182"/>
      <c r="E12" s="182"/>
      <c r="F12" s="182"/>
      <c r="G12" s="182"/>
      <c r="H12" s="182"/>
      <c r="I12" s="182"/>
      <c r="J12" s="182"/>
    </row>
    <row r="13" spans="1:10" ht="14.25" customHeight="1" x14ac:dyDescent="0.25">
      <c r="A13" s="177"/>
      <c r="B13" s="178"/>
      <c r="C13" s="178"/>
      <c r="D13" s="178"/>
      <c r="E13" s="178"/>
      <c r="F13" s="178"/>
      <c r="G13" s="178"/>
      <c r="H13" s="178"/>
      <c r="I13" s="178"/>
      <c r="J13" s="178"/>
    </row>
    <row r="14" spans="1:10" ht="13.8" x14ac:dyDescent="0.25">
      <c r="A14" s="176"/>
      <c r="B14" s="176"/>
      <c r="C14" s="176"/>
      <c r="D14" s="176"/>
      <c r="E14" s="176"/>
      <c r="F14" s="176"/>
      <c r="G14" s="176"/>
      <c r="H14" s="176"/>
      <c r="I14" s="176"/>
      <c r="J14" s="176"/>
    </row>
    <row r="15" spans="1:10" ht="13.8" x14ac:dyDescent="0.25">
      <c r="A15" s="176" t="s">
        <v>252</v>
      </c>
      <c r="B15" s="176"/>
      <c r="C15" s="176"/>
      <c r="D15" s="176"/>
      <c r="E15" s="176"/>
      <c r="F15" s="176"/>
      <c r="G15" s="176"/>
      <c r="H15" s="176"/>
      <c r="I15" s="176"/>
      <c r="J15" s="176"/>
    </row>
    <row r="16" spans="1:10" ht="61.5" customHeight="1" x14ac:dyDescent="0.25">
      <c r="A16" s="181" t="s">
        <v>263</v>
      </c>
      <c r="B16" s="182"/>
      <c r="C16" s="182"/>
      <c r="D16" s="182"/>
      <c r="E16" s="182"/>
      <c r="F16" s="182"/>
      <c r="G16" s="182"/>
      <c r="H16" s="182"/>
      <c r="I16" s="182"/>
      <c r="J16" s="182"/>
    </row>
    <row r="17" spans="1:10" ht="14.25" customHeight="1" x14ac:dyDescent="0.25">
      <c r="A17" s="177"/>
      <c r="B17" s="178"/>
      <c r="C17" s="178"/>
      <c r="D17" s="178"/>
      <c r="E17" s="178"/>
      <c r="F17" s="178"/>
      <c r="G17" s="178"/>
      <c r="H17" s="178"/>
      <c r="I17" s="178"/>
      <c r="J17" s="178"/>
    </row>
    <row r="18" spans="1:10" ht="13.8" x14ac:dyDescent="0.25">
      <c r="A18" s="176"/>
      <c r="B18" s="176"/>
      <c r="C18" s="176"/>
      <c r="D18" s="176"/>
      <c r="E18" s="176"/>
      <c r="F18" s="176"/>
      <c r="G18" s="176"/>
      <c r="H18" s="176"/>
      <c r="I18" s="176"/>
      <c r="J18" s="176"/>
    </row>
    <row r="19" spans="1:10" ht="13.8" x14ac:dyDescent="0.25">
      <c r="A19" s="176" t="s">
        <v>254</v>
      </c>
      <c r="B19" s="176"/>
      <c r="C19" s="176"/>
      <c r="D19" s="176"/>
      <c r="E19" s="176"/>
      <c r="F19" s="176"/>
      <c r="G19" s="176"/>
      <c r="H19" s="176"/>
      <c r="I19" s="176"/>
      <c r="J19" s="176"/>
    </row>
    <row r="20" spans="1:10" ht="13.8" x14ac:dyDescent="0.25">
      <c r="A20" s="180" t="s">
        <v>264</v>
      </c>
      <c r="B20" s="179"/>
      <c r="C20" s="179"/>
      <c r="D20" s="179"/>
      <c r="E20" s="179"/>
      <c r="F20" s="176"/>
      <c r="G20" s="176"/>
      <c r="H20" s="176"/>
      <c r="I20" s="176"/>
      <c r="J20" s="176"/>
    </row>
    <row r="21" spans="1:10" ht="13.8" x14ac:dyDescent="0.25">
      <c r="A21" s="176"/>
      <c r="B21" s="176"/>
      <c r="C21" s="176"/>
      <c r="D21" s="176"/>
      <c r="E21" s="176"/>
      <c r="F21" s="176"/>
      <c r="G21" s="176"/>
      <c r="H21" s="176"/>
      <c r="I21" s="176"/>
      <c r="J21" s="176"/>
    </row>
    <row r="22" spans="1:10" ht="13.8" x14ac:dyDescent="0.25">
      <c r="A22" s="176"/>
      <c r="B22" s="176"/>
      <c r="C22" s="176"/>
      <c r="D22" s="176"/>
      <c r="E22" s="176"/>
      <c r="F22" s="176"/>
      <c r="G22" s="176"/>
      <c r="H22" s="176"/>
      <c r="I22" s="176"/>
      <c r="J22" s="176"/>
    </row>
    <row r="23" spans="1:10" ht="13.8" x14ac:dyDescent="0.25">
      <c r="A23" s="176" t="s">
        <v>256</v>
      </c>
    </row>
    <row r="24" spans="1:10" ht="56.25" customHeight="1" x14ac:dyDescent="0.25">
      <c r="A24" s="181" t="s">
        <v>261</v>
      </c>
      <c r="B24" s="182"/>
      <c r="C24" s="182"/>
      <c r="D24" s="182"/>
      <c r="E24" s="182"/>
      <c r="F24" s="182"/>
      <c r="G24" s="182"/>
      <c r="H24" s="182"/>
      <c r="I24" s="182"/>
      <c r="J24" s="182"/>
    </row>
  </sheetData>
  <mergeCells count="6">
    <mergeCell ref="A24:J24"/>
    <mergeCell ref="A1:J1"/>
    <mergeCell ref="A4:J4"/>
    <mergeCell ref="A8:J8"/>
    <mergeCell ref="A12:J12"/>
    <mergeCell ref="A16:J16"/>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J27"/>
  <sheetViews>
    <sheetView showGridLines="0" zoomScaleNormal="100" workbookViewId="0">
      <selection activeCell="B13" sqref="B13:J13"/>
    </sheetView>
  </sheetViews>
  <sheetFormatPr defaultColWidth="9.109375" defaultRowHeight="13.2" x14ac:dyDescent="0.25"/>
  <cols>
    <col min="1" max="1" width="4" style="122" customWidth="1"/>
    <col min="2" max="8" width="9.109375" style="122"/>
    <col min="9" max="9" width="9.44140625" style="122" customWidth="1"/>
    <col min="10" max="10" width="9.109375" style="122" customWidth="1"/>
    <col min="11" max="16384" width="9.109375" style="122"/>
  </cols>
  <sheetData>
    <row r="1" spans="1:10" ht="52.5" customHeight="1" x14ac:dyDescent="0.25">
      <c r="A1" s="193" t="s">
        <v>189</v>
      </c>
      <c r="B1" s="194"/>
      <c r="C1" s="194"/>
      <c r="D1" s="194"/>
      <c r="E1" s="194"/>
      <c r="F1" s="194"/>
      <c r="G1" s="194"/>
      <c r="H1" s="194"/>
      <c r="I1" s="194"/>
      <c r="J1" s="194"/>
    </row>
    <row r="2" spans="1:10" ht="27" customHeight="1" x14ac:dyDescent="0.25">
      <c r="A2" s="195"/>
      <c r="B2" s="195"/>
      <c r="C2" s="195"/>
      <c r="D2" s="195"/>
      <c r="E2" s="195"/>
      <c r="F2" s="195"/>
      <c r="G2" s="195"/>
      <c r="H2" s="195"/>
      <c r="I2" s="195"/>
      <c r="J2" s="195"/>
    </row>
    <row r="4" spans="1:10" x14ac:dyDescent="0.25">
      <c r="A4" s="145" t="s">
        <v>190</v>
      </c>
    </row>
    <row r="5" spans="1:10" x14ac:dyDescent="0.25">
      <c r="B5" s="146" t="s">
        <v>191</v>
      </c>
    </row>
    <row r="6" spans="1:10" ht="19.95" customHeight="1" x14ac:dyDescent="0.25">
      <c r="B6" s="196" t="s">
        <v>192</v>
      </c>
      <c r="C6" s="196"/>
      <c r="D6" s="196"/>
      <c r="E6" s="196"/>
      <c r="F6" s="196"/>
      <c r="G6" s="196"/>
      <c r="H6" s="196"/>
      <c r="I6" s="196"/>
      <c r="J6" s="196"/>
    </row>
    <row r="7" spans="1:10" ht="28.5" customHeight="1" x14ac:dyDescent="0.25">
      <c r="B7" s="190" t="s">
        <v>193</v>
      </c>
      <c r="C7" s="190"/>
      <c r="D7" s="190"/>
      <c r="E7" s="190"/>
      <c r="F7" s="190"/>
      <c r="G7" s="190"/>
      <c r="H7" s="190"/>
      <c r="I7" s="190"/>
      <c r="J7" s="190"/>
    </row>
    <row r="8" spans="1:10" ht="30" customHeight="1" x14ac:dyDescent="0.25">
      <c r="B8" s="190" t="s">
        <v>194</v>
      </c>
      <c r="C8" s="190"/>
      <c r="D8" s="190"/>
      <c r="E8" s="190"/>
      <c r="F8" s="190"/>
      <c r="G8" s="190"/>
      <c r="H8" s="190"/>
      <c r="I8" s="190"/>
      <c r="J8" s="190"/>
    </row>
    <row r="9" spans="1:10" ht="85.5" customHeight="1" x14ac:dyDescent="0.25">
      <c r="B9" s="190" t="s">
        <v>195</v>
      </c>
      <c r="C9" s="190"/>
      <c r="D9" s="190"/>
      <c r="E9" s="190"/>
      <c r="F9" s="190"/>
      <c r="G9" s="190"/>
      <c r="H9" s="190"/>
      <c r="I9" s="190"/>
      <c r="J9" s="190"/>
    </row>
    <row r="10" spans="1:10" ht="55.5" customHeight="1" x14ac:dyDescent="0.25">
      <c r="B10" s="190" t="s">
        <v>196</v>
      </c>
      <c r="C10" s="190"/>
      <c r="D10" s="190"/>
      <c r="E10" s="190"/>
      <c r="F10" s="190"/>
      <c r="G10" s="190"/>
      <c r="H10" s="190"/>
      <c r="I10" s="190"/>
      <c r="J10" s="190"/>
    </row>
    <row r="11" spans="1:10" ht="51.75" hidden="1" customHeight="1" x14ac:dyDescent="0.25">
      <c r="B11" s="190" t="s">
        <v>197</v>
      </c>
      <c r="C11" s="190"/>
      <c r="D11" s="190"/>
      <c r="E11" s="190"/>
      <c r="F11" s="190"/>
      <c r="G11" s="190"/>
      <c r="H11" s="190"/>
      <c r="I11" s="190"/>
      <c r="J11" s="190"/>
    </row>
    <row r="12" spans="1:10" ht="19.95" customHeight="1" x14ac:dyDescent="0.25">
      <c r="B12" s="191" t="s">
        <v>198</v>
      </c>
      <c r="C12" s="191"/>
      <c r="D12" s="191"/>
      <c r="E12" s="191"/>
      <c r="F12" s="191"/>
      <c r="G12" s="191"/>
      <c r="H12" s="191"/>
      <c r="I12" s="191"/>
      <c r="J12" s="191"/>
    </row>
    <row r="13" spans="1:10" ht="93" customHeight="1" x14ac:dyDescent="0.25">
      <c r="B13" s="186" t="s">
        <v>260</v>
      </c>
      <c r="C13" s="186"/>
      <c r="D13" s="186"/>
      <c r="E13" s="186"/>
      <c r="F13" s="186"/>
      <c r="G13" s="186"/>
      <c r="H13" s="186"/>
      <c r="I13" s="186"/>
      <c r="J13" s="186"/>
    </row>
    <row r="14" spans="1:10" ht="111" customHeight="1" x14ac:dyDescent="0.25">
      <c r="B14" s="186" t="s">
        <v>199</v>
      </c>
      <c r="C14" s="186"/>
      <c r="D14" s="186"/>
      <c r="E14" s="186"/>
      <c r="F14" s="186"/>
      <c r="G14" s="186"/>
      <c r="H14" s="186"/>
      <c r="I14" s="186"/>
      <c r="J14" s="186"/>
    </row>
    <row r="15" spans="1:10" ht="25.5" customHeight="1" x14ac:dyDescent="0.25">
      <c r="B15" s="192" t="s">
        <v>200</v>
      </c>
      <c r="C15" s="192"/>
      <c r="D15" s="192"/>
      <c r="E15" s="192"/>
      <c r="F15" s="192"/>
      <c r="G15" s="192"/>
      <c r="H15" s="192"/>
      <c r="I15" s="192"/>
      <c r="J15" s="192"/>
    </row>
    <row r="16" spans="1:10" ht="28.5" customHeight="1" x14ac:dyDescent="0.25">
      <c r="B16" s="186" t="s">
        <v>201</v>
      </c>
      <c r="C16" s="186"/>
      <c r="D16" s="186"/>
      <c r="E16" s="186"/>
      <c r="F16" s="186"/>
      <c r="G16" s="186"/>
      <c r="H16" s="186"/>
      <c r="I16" s="186"/>
      <c r="J16" s="186"/>
    </row>
    <row r="17" spans="1:10" ht="45.75" customHeight="1" x14ac:dyDescent="0.25">
      <c r="B17" s="186" t="s">
        <v>202</v>
      </c>
      <c r="C17" s="186"/>
      <c r="D17" s="186"/>
      <c r="E17" s="186"/>
      <c r="F17" s="186"/>
      <c r="G17" s="186"/>
      <c r="H17" s="186"/>
      <c r="I17" s="186"/>
      <c r="J17" s="186"/>
    </row>
    <row r="18" spans="1:10" ht="21.75" customHeight="1" x14ac:dyDescent="0.25">
      <c r="B18" s="187" t="s">
        <v>203</v>
      </c>
      <c r="C18" s="188"/>
      <c r="D18" s="188"/>
      <c r="E18" s="188"/>
      <c r="F18" s="188"/>
      <c r="G18" s="188"/>
      <c r="H18" s="188"/>
      <c r="I18" s="188"/>
      <c r="J18" s="188"/>
    </row>
    <row r="21" spans="1:10" ht="45" hidden="1" customHeight="1" x14ac:dyDescent="0.25">
      <c r="A21" s="189" t="s">
        <v>204</v>
      </c>
      <c r="B21" s="189"/>
      <c r="C21" s="189"/>
      <c r="D21" s="189"/>
      <c r="E21" s="189"/>
      <c r="F21" s="189"/>
      <c r="G21" s="189"/>
      <c r="H21" s="189"/>
      <c r="I21" s="189"/>
      <c r="J21" s="189"/>
    </row>
    <row r="22" spans="1:10" x14ac:dyDescent="0.25">
      <c r="I22" s="121"/>
    </row>
    <row r="24" spans="1:10" x14ac:dyDescent="0.25">
      <c r="A24" s="145"/>
    </row>
    <row r="27" spans="1:10" x14ac:dyDescent="0.25">
      <c r="I27" s="128"/>
    </row>
  </sheetData>
  <mergeCells count="16">
    <mergeCell ref="B9:J9"/>
    <mergeCell ref="A1:J1"/>
    <mergeCell ref="A2:J2"/>
    <mergeCell ref="B6:J6"/>
    <mergeCell ref="B7:J7"/>
    <mergeCell ref="B8:J8"/>
    <mergeCell ref="B16:J16"/>
    <mergeCell ref="B17:J17"/>
    <mergeCell ref="B18:J18"/>
    <mergeCell ref="A21:J21"/>
    <mergeCell ref="B10:J10"/>
    <mergeCell ref="B11:J11"/>
    <mergeCell ref="B12:J12"/>
    <mergeCell ref="B13:J13"/>
    <mergeCell ref="B14:J14"/>
    <mergeCell ref="B15:J15"/>
  </mergeCells>
  <pageMargins left="0.7" right="0.7" top="0.75" bottom="0.75" header="0.3" footer="0.3"/>
  <pageSetup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8E708"/>
    <pageSetUpPr fitToPage="1"/>
  </sheetPr>
  <dimension ref="A1:P65"/>
  <sheetViews>
    <sheetView showGridLines="0" zoomScaleNormal="100" workbookViewId="0">
      <selection activeCell="B40" sqref="B40:L40"/>
    </sheetView>
  </sheetViews>
  <sheetFormatPr defaultColWidth="9.109375" defaultRowHeight="13.2" x14ac:dyDescent="0.25"/>
  <cols>
    <col min="1" max="1" width="3.109375" style="122" customWidth="1"/>
    <col min="2" max="2" width="2.5546875" style="122" customWidth="1"/>
    <col min="3" max="3" width="4" style="122" customWidth="1"/>
    <col min="4" max="4" width="6.109375" style="122" customWidth="1"/>
    <col min="5" max="5" width="7.33203125" style="122" customWidth="1"/>
    <col min="6" max="6" width="5.109375" style="122" customWidth="1"/>
    <col min="7" max="7" width="2.44140625" style="122" customWidth="1"/>
    <col min="8" max="8" width="11" style="122" customWidth="1"/>
    <col min="9" max="9" width="6.6640625" style="122" customWidth="1"/>
    <col min="10" max="10" width="10" style="122" customWidth="1"/>
    <col min="11" max="11" width="9.6640625" style="122" customWidth="1"/>
    <col min="12" max="12" width="2.33203125" style="122" customWidth="1"/>
    <col min="13" max="13" width="12.109375" style="122" customWidth="1"/>
    <col min="14" max="14" width="3" style="122" customWidth="1"/>
    <col min="15" max="15" width="12.44140625" style="122" customWidth="1"/>
    <col min="16" max="16" width="1.6640625" style="122" customWidth="1"/>
    <col min="17" max="16384" width="9.109375" style="122"/>
  </cols>
  <sheetData>
    <row r="1" spans="1:16" ht="46.95" customHeight="1" x14ac:dyDescent="0.25">
      <c r="A1" s="193" t="s">
        <v>205</v>
      </c>
      <c r="B1" s="193"/>
      <c r="C1" s="193"/>
      <c r="D1" s="193"/>
      <c r="E1" s="193"/>
      <c r="F1" s="193"/>
      <c r="G1" s="193"/>
      <c r="H1" s="193"/>
      <c r="I1" s="193"/>
      <c r="J1" s="193"/>
      <c r="K1" s="193"/>
      <c r="L1" s="193"/>
      <c r="M1" s="193"/>
      <c r="N1" s="193"/>
      <c r="O1" s="193"/>
      <c r="P1" s="193"/>
    </row>
    <row r="2" spans="1:16" s="121" customFormat="1" x14ac:dyDescent="0.25">
      <c r="A2" s="147" t="s">
        <v>151</v>
      </c>
      <c r="B2" s="117"/>
      <c r="C2" s="117"/>
      <c r="D2" s="117"/>
      <c r="E2" s="117"/>
      <c r="F2" s="117"/>
      <c r="G2" s="118"/>
      <c r="H2" s="118"/>
      <c r="I2" s="119"/>
      <c r="J2" s="119"/>
      <c r="K2" s="119"/>
      <c r="L2" s="119"/>
      <c r="M2" s="119"/>
      <c r="N2" s="119"/>
      <c r="O2" s="119"/>
      <c r="P2" s="120"/>
    </row>
    <row r="3" spans="1:16" s="121" customFormat="1" ht="14.25" customHeight="1" x14ac:dyDescent="0.2">
      <c r="D3" s="123"/>
      <c r="E3" s="123" t="s">
        <v>152</v>
      </c>
      <c r="F3" s="233"/>
      <c r="G3" s="233"/>
      <c r="H3" s="233"/>
      <c r="I3" s="233"/>
      <c r="L3" s="123" t="s">
        <v>206</v>
      </c>
      <c r="M3" s="234"/>
      <c r="N3" s="234"/>
      <c r="O3" s="234"/>
    </row>
    <row r="4" spans="1:16" s="121" customFormat="1" ht="6" customHeight="1" x14ac:dyDescent="0.2">
      <c r="D4" s="123"/>
      <c r="E4" s="123"/>
      <c r="L4" s="123"/>
    </row>
    <row r="5" spans="1:16" s="121" customFormat="1" ht="13.95" customHeight="1" x14ac:dyDescent="0.2">
      <c r="D5" s="123"/>
      <c r="E5" s="123" t="s">
        <v>207</v>
      </c>
      <c r="F5" s="234"/>
      <c r="G5" s="234"/>
      <c r="H5" s="234"/>
      <c r="I5" s="234"/>
      <c r="L5" s="123" t="s">
        <v>208</v>
      </c>
      <c r="M5" s="234"/>
      <c r="N5" s="234"/>
      <c r="O5" s="234"/>
    </row>
    <row r="6" spans="1:16" s="121" customFormat="1" ht="5.25" customHeight="1" x14ac:dyDescent="0.2">
      <c r="D6" s="123"/>
      <c r="E6" s="123"/>
      <c r="L6" s="123"/>
    </row>
    <row r="7" spans="1:16" s="121" customFormat="1" ht="13.95" customHeight="1" x14ac:dyDescent="0.25">
      <c r="D7" s="123"/>
      <c r="E7" s="123" t="s">
        <v>209</v>
      </c>
      <c r="F7" s="235"/>
      <c r="G7" s="235"/>
      <c r="H7" s="234"/>
      <c r="I7" s="234"/>
      <c r="L7" s="123" t="s">
        <v>210</v>
      </c>
      <c r="M7" s="234"/>
      <c r="N7" s="234"/>
      <c r="O7" s="234"/>
    </row>
    <row r="8" spans="1:16" s="121" customFormat="1" ht="4.5" customHeight="1" x14ac:dyDescent="0.2">
      <c r="D8" s="123"/>
      <c r="E8" s="123"/>
      <c r="L8" s="123"/>
    </row>
    <row r="9" spans="1:16" s="121" customFormat="1" ht="13.95" customHeight="1" x14ac:dyDescent="0.2">
      <c r="D9" s="123"/>
      <c r="E9" s="123" t="s">
        <v>211</v>
      </c>
      <c r="F9" s="236"/>
      <c r="G9" s="236"/>
      <c r="H9" s="236"/>
      <c r="I9" s="236"/>
      <c r="L9" s="123" t="s">
        <v>212</v>
      </c>
      <c r="M9" s="148"/>
      <c r="N9" s="128"/>
      <c r="O9" s="128"/>
    </row>
    <row r="10" spans="1:16" s="121" customFormat="1" ht="4.5" customHeight="1" x14ac:dyDescent="0.2">
      <c r="D10" s="123"/>
      <c r="E10" s="123"/>
    </row>
    <row r="11" spans="1:16" s="121" customFormat="1" ht="13.95" customHeight="1" x14ac:dyDescent="0.2">
      <c r="D11" s="123"/>
      <c r="E11" s="123" t="s">
        <v>154</v>
      </c>
      <c r="F11" s="234"/>
      <c r="G11" s="234"/>
      <c r="H11" s="234"/>
      <c r="I11" s="234"/>
      <c r="K11" s="123"/>
      <c r="L11" s="123" t="s">
        <v>213</v>
      </c>
      <c r="M11" s="149"/>
    </row>
    <row r="12" spans="1:16" s="121" customFormat="1" ht="4.2" customHeight="1" x14ac:dyDescent="0.2">
      <c r="D12" s="123"/>
      <c r="E12" s="123"/>
      <c r="F12" s="150"/>
      <c r="G12" s="150"/>
      <c r="H12" s="150"/>
      <c r="I12" s="150"/>
      <c r="K12" s="123"/>
      <c r="L12" s="123"/>
      <c r="M12" s="151"/>
    </row>
    <row r="13" spans="1:16" s="121" customFormat="1" ht="13.95" customHeight="1" x14ac:dyDescent="0.2">
      <c r="D13" s="123"/>
      <c r="E13" s="123"/>
      <c r="F13" s="234"/>
      <c r="G13" s="234"/>
      <c r="H13" s="234"/>
      <c r="I13" s="234"/>
      <c r="K13" s="123"/>
      <c r="L13" s="123" t="s">
        <v>214</v>
      </c>
      <c r="M13" s="237"/>
      <c r="N13" s="237"/>
      <c r="O13" s="237"/>
    </row>
    <row r="14" spans="1:16" s="121" customFormat="1" ht="6.75" customHeight="1" x14ac:dyDescent="0.2"/>
    <row r="15" spans="1:16" s="121" customFormat="1" ht="13.5" customHeight="1" x14ac:dyDescent="0.25">
      <c r="A15" s="147" t="s">
        <v>215</v>
      </c>
      <c r="B15" s="152"/>
      <c r="C15" s="152"/>
      <c r="D15" s="152"/>
      <c r="E15" s="152"/>
      <c r="F15" s="152"/>
      <c r="G15" s="152"/>
      <c r="H15" s="152"/>
      <c r="I15" s="152"/>
      <c r="J15" s="152"/>
      <c r="K15" s="152"/>
      <c r="L15" s="152"/>
      <c r="M15" s="152"/>
      <c r="N15" s="152"/>
      <c r="O15" s="152"/>
      <c r="P15" s="120"/>
    </row>
    <row r="16" spans="1:16" ht="3.75" customHeight="1" x14ac:dyDescent="0.25">
      <c r="B16" s="124"/>
      <c r="C16" s="124"/>
      <c r="D16" s="153"/>
      <c r="E16" s="153"/>
      <c r="M16" s="154"/>
      <c r="O16" s="154"/>
    </row>
    <row r="17" spans="1:16" x14ac:dyDescent="0.25">
      <c r="A17" s="153"/>
      <c r="B17" s="153" t="s">
        <v>216</v>
      </c>
      <c r="C17" s="153"/>
      <c r="I17" s="238"/>
      <c r="J17" s="238"/>
      <c r="M17" s="154" t="s">
        <v>217</v>
      </c>
      <c r="O17" s="154" t="s">
        <v>218</v>
      </c>
    </row>
    <row r="18" spans="1:16" ht="15" customHeight="1" x14ac:dyDescent="0.25">
      <c r="A18" s="153"/>
      <c r="B18" s="153" t="s">
        <v>219</v>
      </c>
      <c r="C18" s="153"/>
      <c r="L18" s="122" t="s">
        <v>220</v>
      </c>
      <c r="M18" s="155"/>
      <c r="N18" s="156"/>
      <c r="O18" s="157">
        <f>IF(ISBLANK(M11),0,M18/M11)</f>
        <v>0</v>
      </c>
    </row>
    <row r="19" spans="1:16" x14ac:dyDescent="0.25">
      <c r="B19" s="153" t="s">
        <v>221</v>
      </c>
      <c r="C19" s="153"/>
      <c r="F19" s="135"/>
      <c r="G19" s="135"/>
      <c r="H19" s="135"/>
      <c r="L19" s="122" t="s">
        <v>220</v>
      </c>
      <c r="M19" s="155"/>
      <c r="N19" s="156"/>
      <c r="O19" s="157">
        <f>IF(ISBLANK(M11),0,M19/M11)</f>
        <v>0</v>
      </c>
    </row>
    <row r="20" spans="1:16" x14ac:dyDescent="0.25">
      <c r="A20" s="158"/>
      <c r="F20" s="135"/>
      <c r="G20" s="135"/>
      <c r="H20" s="135"/>
      <c r="L20" s="132" t="s">
        <v>222</v>
      </c>
      <c r="M20" s="159">
        <f>+M19+M18</f>
        <v>0</v>
      </c>
      <c r="N20" s="160"/>
      <c r="O20" s="161">
        <f>+O19+O18</f>
        <v>0</v>
      </c>
    </row>
    <row r="21" spans="1:16" x14ac:dyDescent="0.25">
      <c r="B21" s="153" t="s">
        <v>223</v>
      </c>
      <c r="C21" s="153"/>
      <c r="F21" s="135"/>
      <c r="G21" s="135"/>
      <c r="H21" s="135"/>
      <c r="L21" s="132"/>
      <c r="M21" s="162"/>
      <c r="N21" s="160"/>
      <c r="O21" s="162"/>
    </row>
    <row r="22" spans="1:16" x14ac:dyDescent="0.25">
      <c r="D22" s="153" t="s">
        <v>224</v>
      </c>
      <c r="E22" s="153"/>
      <c r="F22" s="153"/>
      <c r="G22" s="153"/>
      <c r="H22" s="135"/>
      <c r="L22" s="136" t="s">
        <v>171</v>
      </c>
      <c r="M22" s="155"/>
      <c r="N22" s="160"/>
      <c r="O22" s="157">
        <f>IF(ISBLANK(M11),0,M22/M11)</f>
        <v>0</v>
      </c>
    </row>
    <row r="23" spans="1:16" ht="13.8" thickBot="1" x14ac:dyDescent="0.3">
      <c r="F23" s="135"/>
      <c r="G23" s="135"/>
      <c r="H23" s="135"/>
      <c r="K23" s="135"/>
      <c r="L23" s="132" t="s">
        <v>225</v>
      </c>
      <c r="M23" s="163">
        <f>+M20-M22</f>
        <v>0</v>
      </c>
      <c r="N23" s="160"/>
      <c r="O23" s="164">
        <f>+O20-O22</f>
        <v>0</v>
      </c>
    </row>
    <row r="24" spans="1:16" ht="13.95" customHeight="1" thickTop="1" x14ac:dyDescent="0.25">
      <c r="L24" s="132" t="s">
        <v>226</v>
      </c>
      <c r="M24" s="155"/>
    </row>
    <row r="25" spans="1:16" ht="13.95" customHeight="1" thickBot="1" x14ac:dyDescent="0.3">
      <c r="L25" s="132" t="s">
        <v>227</v>
      </c>
      <c r="M25" s="165">
        <f>IF((M23+M24)&lt;0,0,(M23+M24))</f>
        <v>0</v>
      </c>
    </row>
    <row r="26" spans="1:16" ht="13.95" customHeight="1" thickTop="1" x14ac:dyDescent="0.25">
      <c r="B26" s="188" t="s">
        <v>228</v>
      </c>
      <c r="C26" s="188"/>
      <c r="D26" s="188"/>
      <c r="E26" s="188"/>
      <c r="F26" s="188"/>
      <c r="G26" s="188"/>
      <c r="H26" s="188"/>
      <c r="I26" s="188"/>
      <c r="J26" s="188"/>
      <c r="K26" s="188"/>
      <c r="L26" s="132"/>
      <c r="M26" s="160"/>
    </row>
    <row r="27" spans="1:16" ht="23.25" customHeight="1" x14ac:dyDescent="0.25">
      <c r="B27" s="228"/>
      <c r="C27" s="229"/>
      <c r="D27" s="229"/>
      <c r="E27" s="229"/>
      <c r="F27" s="229"/>
      <c r="G27" s="229"/>
      <c r="H27" s="229"/>
      <c r="I27" s="229"/>
      <c r="J27" s="229"/>
      <c r="K27" s="229"/>
      <c r="L27" s="230"/>
    </row>
    <row r="28" spans="1:16" ht="9.75" customHeight="1" x14ac:dyDescent="0.25"/>
    <row r="29" spans="1:16" x14ac:dyDescent="0.25">
      <c r="A29" s="147" t="s">
        <v>229</v>
      </c>
      <c r="B29" s="166"/>
      <c r="C29" s="166"/>
      <c r="D29" s="166"/>
      <c r="E29" s="166"/>
      <c r="F29" s="166"/>
      <c r="G29" s="166"/>
      <c r="H29" s="166"/>
      <c r="I29" s="166"/>
      <c r="J29" s="166"/>
      <c r="K29" s="166"/>
      <c r="L29" s="166"/>
      <c r="M29" s="166"/>
      <c r="N29" s="166"/>
      <c r="O29" s="166"/>
      <c r="P29" s="167"/>
    </row>
    <row r="30" spans="1:16" ht="12.75" customHeight="1" x14ac:dyDescent="0.25">
      <c r="B30" s="231"/>
      <c r="C30" s="231"/>
      <c r="D30" s="231"/>
      <c r="E30" s="168"/>
      <c r="F30" s="136"/>
      <c r="G30" s="136"/>
      <c r="H30" s="136"/>
      <c r="O30" s="168" t="s">
        <v>230</v>
      </c>
    </row>
    <row r="31" spans="1:16" ht="13.5" customHeight="1" x14ac:dyDescent="0.25">
      <c r="B31" s="232" t="s">
        <v>231</v>
      </c>
      <c r="C31" s="204"/>
      <c r="D31" s="204"/>
      <c r="E31" s="204"/>
      <c r="F31" s="204"/>
      <c r="G31" s="204"/>
      <c r="H31" s="204"/>
      <c r="I31" s="204"/>
      <c r="J31" s="204"/>
      <c r="K31" s="204"/>
      <c r="L31" s="204"/>
      <c r="M31" s="200" t="s">
        <v>232</v>
      </c>
      <c r="N31" s="200"/>
      <c r="O31" s="169" t="s">
        <v>233</v>
      </c>
    </row>
    <row r="32" spans="1:16" ht="14.4" customHeight="1" x14ac:dyDescent="0.25">
      <c r="B32" s="217"/>
      <c r="C32" s="218"/>
      <c r="D32" s="218"/>
      <c r="E32" s="218"/>
      <c r="F32" s="218"/>
      <c r="G32" s="218"/>
      <c r="H32" s="218"/>
      <c r="I32" s="218"/>
      <c r="J32" s="218"/>
      <c r="K32" s="218"/>
      <c r="L32" s="219"/>
      <c r="M32" s="220"/>
      <c r="N32" s="220"/>
      <c r="O32" s="170"/>
    </row>
    <row r="33" spans="1:16" ht="14.4" customHeight="1" x14ac:dyDescent="0.25">
      <c r="B33" s="217"/>
      <c r="C33" s="218"/>
      <c r="D33" s="218"/>
      <c r="E33" s="218"/>
      <c r="F33" s="218"/>
      <c r="G33" s="218"/>
      <c r="H33" s="218"/>
      <c r="I33" s="218"/>
      <c r="J33" s="218"/>
      <c r="K33" s="218"/>
      <c r="L33" s="219"/>
      <c r="M33" s="220"/>
      <c r="N33" s="220"/>
      <c r="O33" s="170"/>
    </row>
    <row r="34" spans="1:16" ht="14.4" customHeight="1" x14ac:dyDescent="0.25">
      <c r="B34" s="217"/>
      <c r="C34" s="218"/>
      <c r="D34" s="218"/>
      <c r="E34" s="218"/>
      <c r="F34" s="218"/>
      <c r="G34" s="218"/>
      <c r="H34" s="218"/>
      <c r="I34" s="218"/>
      <c r="J34" s="218"/>
      <c r="K34" s="218"/>
      <c r="L34" s="219"/>
      <c r="M34" s="220"/>
      <c r="N34" s="220"/>
      <c r="O34" s="170"/>
    </row>
    <row r="35" spans="1:16" ht="14.4" customHeight="1" x14ac:dyDescent="0.25">
      <c r="B35" s="217"/>
      <c r="C35" s="218"/>
      <c r="D35" s="218"/>
      <c r="E35" s="218"/>
      <c r="F35" s="218"/>
      <c r="G35" s="218"/>
      <c r="H35" s="218"/>
      <c r="I35" s="218"/>
      <c r="J35" s="218"/>
      <c r="K35" s="218"/>
      <c r="L35" s="219"/>
      <c r="M35" s="220"/>
      <c r="N35" s="220"/>
      <c r="O35" s="170"/>
    </row>
    <row r="36" spans="1:16" ht="14.4" customHeight="1" x14ac:dyDescent="0.25">
      <c r="B36" s="217"/>
      <c r="C36" s="218"/>
      <c r="D36" s="218"/>
      <c r="E36" s="218"/>
      <c r="F36" s="218"/>
      <c r="G36" s="218"/>
      <c r="H36" s="218"/>
      <c r="I36" s="218"/>
      <c r="J36" s="218"/>
      <c r="K36" s="218"/>
      <c r="L36" s="219"/>
      <c r="M36" s="220"/>
      <c r="N36" s="220"/>
      <c r="O36" s="170"/>
    </row>
    <row r="37" spans="1:16" ht="14.4" customHeight="1" x14ac:dyDescent="0.25">
      <c r="B37" s="217"/>
      <c r="C37" s="218"/>
      <c r="D37" s="218"/>
      <c r="E37" s="218"/>
      <c r="F37" s="218"/>
      <c r="G37" s="218"/>
      <c r="H37" s="218"/>
      <c r="I37" s="218"/>
      <c r="J37" s="218"/>
      <c r="K37" s="218"/>
      <c r="L37" s="219"/>
      <c r="M37" s="220"/>
      <c r="N37" s="220"/>
      <c r="O37" s="170"/>
    </row>
    <row r="38" spans="1:16" ht="14.4" customHeight="1" x14ac:dyDescent="0.25">
      <c r="B38" s="217"/>
      <c r="C38" s="218"/>
      <c r="D38" s="218"/>
      <c r="E38" s="218"/>
      <c r="F38" s="218"/>
      <c r="G38" s="218"/>
      <c r="H38" s="218"/>
      <c r="I38" s="218"/>
      <c r="J38" s="218"/>
      <c r="K38" s="218"/>
      <c r="L38" s="219"/>
      <c r="M38" s="220"/>
      <c r="N38" s="220"/>
      <c r="O38" s="170"/>
    </row>
    <row r="39" spans="1:16" ht="14.4" customHeight="1" x14ac:dyDescent="0.25">
      <c r="B39" s="217"/>
      <c r="C39" s="218"/>
      <c r="D39" s="218"/>
      <c r="E39" s="218"/>
      <c r="F39" s="218"/>
      <c r="G39" s="218"/>
      <c r="H39" s="218"/>
      <c r="I39" s="218"/>
      <c r="J39" s="218"/>
      <c r="K39" s="218"/>
      <c r="L39" s="219"/>
      <c r="M39" s="220"/>
      <c r="N39" s="220"/>
      <c r="O39" s="170"/>
    </row>
    <row r="40" spans="1:16" ht="14.4" customHeight="1" x14ac:dyDescent="0.25">
      <c r="B40" s="221" t="s">
        <v>258</v>
      </c>
      <c r="C40" s="222"/>
      <c r="D40" s="222"/>
      <c r="E40" s="222"/>
      <c r="F40" s="222"/>
      <c r="G40" s="222"/>
      <c r="H40" s="222"/>
      <c r="I40" s="222"/>
      <c r="J40" s="222"/>
      <c r="K40" s="222"/>
      <c r="L40" s="223"/>
      <c r="M40" s="220"/>
      <c r="N40" s="220"/>
      <c r="O40" s="170"/>
    </row>
    <row r="41" spans="1:16" ht="14.4" customHeight="1" x14ac:dyDescent="0.25">
      <c r="B41" s="217"/>
      <c r="C41" s="218"/>
      <c r="D41" s="218"/>
      <c r="E41" s="218"/>
      <c r="F41" s="218"/>
      <c r="G41" s="218"/>
      <c r="H41" s="218"/>
      <c r="I41" s="218"/>
      <c r="J41" s="218"/>
      <c r="K41" s="218"/>
      <c r="L41" s="219"/>
      <c r="M41" s="220"/>
      <c r="N41" s="220"/>
      <c r="O41" s="170"/>
    </row>
    <row r="42" spans="1:16" ht="14.4" customHeight="1" x14ac:dyDescent="0.25">
      <c r="B42" s="217"/>
      <c r="C42" s="218"/>
      <c r="D42" s="218"/>
      <c r="E42" s="218"/>
      <c r="F42" s="218"/>
      <c r="G42" s="218"/>
      <c r="H42" s="218"/>
      <c r="I42" s="218"/>
      <c r="J42" s="218"/>
      <c r="K42" s="218"/>
      <c r="L42" s="219"/>
      <c r="M42" s="220"/>
      <c r="N42" s="220"/>
      <c r="O42" s="170"/>
    </row>
    <row r="43" spans="1:16" ht="17.25" customHeight="1" x14ac:dyDescent="0.25">
      <c r="L43" s="132" t="s">
        <v>234</v>
      </c>
      <c r="M43" s="224">
        <f>SUM(M32:N42)</f>
        <v>0</v>
      </c>
      <c r="N43" s="225"/>
      <c r="O43" s="171"/>
    </row>
    <row r="44" spans="1:16" ht="9.75" customHeight="1" x14ac:dyDescent="0.25">
      <c r="M44" s="172"/>
      <c r="N44" s="135"/>
    </row>
    <row r="45" spans="1:16" ht="14.25" customHeight="1" x14ac:dyDescent="0.25">
      <c r="A45" s="147" t="s">
        <v>235</v>
      </c>
      <c r="B45" s="166"/>
      <c r="C45" s="166"/>
      <c r="D45" s="166"/>
      <c r="E45" s="166"/>
      <c r="F45" s="166"/>
      <c r="G45" s="166"/>
      <c r="H45" s="166"/>
      <c r="I45" s="166"/>
      <c r="J45" s="166"/>
      <c r="K45" s="166"/>
      <c r="L45" s="166"/>
      <c r="M45" s="173"/>
      <c r="N45" s="174"/>
      <c r="O45" s="166"/>
      <c r="P45" s="167"/>
    </row>
    <row r="46" spans="1:16" ht="9" customHeight="1" x14ac:dyDescent="0.25">
      <c r="A46" s="133"/>
      <c r="M46" s="173"/>
      <c r="N46" s="174"/>
      <c r="O46" s="166"/>
      <c r="P46" s="167"/>
    </row>
    <row r="47" spans="1:16" ht="16.5" customHeight="1" x14ac:dyDescent="0.25">
      <c r="B47" s="122" t="s">
        <v>236</v>
      </c>
      <c r="M47" s="226">
        <f>M43</f>
        <v>0</v>
      </c>
      <c r="N47" s="227"/>
      <c r="O47" s="213"/>
      <c r="P47" s="214"/>
    </row>
    <row r="48" spans="1:16" ht="13.95" customHeight="1" x14ac:dyDescent="0.25">
      <c r="B48" s="122" t="s">
        <v>237</v>
      </c>
      <c r="M48" s="215">
        <f>M25*-1</f>
        <v>0</v>
      </c>
      <c r="N48" s="216"/>
      <c r="O48" s="208"/>
      <c r="P48" s="209"/>
    </row>
    <row r="49" spans="1:16" ht="13.95" customHeight="1" thickBot="1" x14ac:dyDescent="0.3">
      <c r="B49" s="122" t="s">
        <v>238</v>
      </c>
      <c r="H49" s="153"/>
      <c r="I49" s="153"/>
      <c r="J49" s="205"/>
      <c r="K49" s="205"/>
      <c r="M49" s="206"/>
      <c r="N49" s="207"/>
      <c r="O49" s="208"/>
      <c r="P49" s="209"/>
    </row>
    <row r="50" spans="1:16" ht="15" customHeight="1" thickTop="1" x14ac:dyDescent="0.25">
      <c r="L50" s="132" t="s">
        <v>239</v>
      </c>
      <c r="M50" s="210">
        <f>M47+M48+M49</f>
        <v>0</v>
      </c>
      <c r="N50" s="211"/>
      <c r="O50" s="210"/>
      <c r="P50" s="212"/>
    </row>
    <row r="51" spans="1:16" ht="6.75" customHeight="1" x14ac:dyDescent="0.25">
      <c r="M51" s="172"/>
      <c r="N51" s="172"/>
    </row>
    <row r="52" spans="1:16" ht="13.5" customHeight="1" x14ac:dyDescent="0.25">
      <c r="B52" s="122" t="s">
        <v>240</v>
      </c>
      <c r="I52" s="198"/>
      <c r="J52" s="198"/>
      <c r="M52" s="172"/>
      <c r="N52" s="172"/>
    </row>
    <row r="53" spans="1:16" ht="13.95" customHeight="1" x14ac:dyDescent="0.25">
      <c r="B53" s="122" t="s">
        <v>241</v>
      </c>
      <c r="I53" s="201"/>
      <c r="J53" s="201"/>
      <c r="M53" s="172"/>
      <c r="N53" s="172"/>
    </row>
    <row r="54" spans="1:16" ht="5.25" customHeight="1" x14ac:dyDescent="0.25">
      <c r="M54" s="172"/>
      <c r="N54" s="135"/>
    </row>
    <row r="55" spans="1:16" ht="13.5" customHeight="1" x14ac:dyDescent="0.25">
      <c r="A55" s="175" t="s">
        <v>242</v>
      </c>
      <c r="B55" s="166"/>
      <c r="C55" s="166"/>
      <c r="D55" s="166"/>
      <c r="E55" s="166"/>
      <c r="F55" s="166"/>
      <c r="G55" s="166"/>
      <c r="H55" s="166"/>
      <c r="I55" s="166"/>
      <c r="J55" s="166"/>
      <c r="K55" s="166"/>
      <c r="L55" s="166"/>
      <c r="M55" s="173"/>
      <c r="N55" s="174"/>
      <c r="O55" s="166"/>
      <c r="P55" s="167"/>
    </row>
    <row r="56" spans="1:16" ht="6" customHeight="1" x14ac:dyDescent="0.25"/>
    <row r="57" spans="1:16" ht="301.5" customHeight="1" x14ac:dyDescent="0.25">
      <c r="B57" s="202" t="s">
        <v>243</v>
      </c>
      <c r="C57" s="202"/>
      <c r="D57" s="203"/>
      <c r="E57" s="203"/>
      <c r="F57" s="203"/>
      <c r="G57" s="203"/>
      <c r="H57" s="203"/>
      <c r="I57" s="203"/>
      <c r="J57" s="203"/>
      <c r="K57" s="203"/>
      <c r="L57" s="203"/>
      <c r="M57" s="203"/>
      <c r="N57" s="203"/>
      <c r="O57" s="203"/>
    </row>
    <row r="58" spans="1:16" ht="19.5" customHeight="1" x14ac:dyDescent="0.25">
      <c r="A58" s="204"/>
      <c r="B58" s="204"/>
      <c r="C58" s="204"/>
      <c r="D58" s="204"/>
      <c r="E58" s="204"/>
      <c r="F58" s="204"/>
      <c r="G58" s="204"/>
      <c r="H58" s="204"/>
      <c r="I58" s="204"/>
      <c r="M58" s="188"/>
      <c r="N58" s="188"/>
    </row>
    <row r="59" spans="1:16" x14ac:dyDescent="0.25">
      <c r="A59" s="122" t="s">
        <v>180</v>
      </c>
      <c r="M59" s="200"/>
      <c r="N59" s="200"/>
    </row>
    <row r="60" spans="1:16" ht="7.95" customHeight="1" x14ac:dyDescent="0.25"/>
    <row r="61" spans="1:16" x14ac:dyDescent="0.25">
      <c r="A61" s="122" t="s">
        <v>182</v>
      </c>
      <c r="C61" s="197"/>
      <c r="D61" s="197"/>
      <c r="E61" s="197"/>
      <c r="F61" s="197"/>
      <c r="G61" s="197"/>
      <c r="H61" s="197"/>
      <c r="I61" s="197"/>
    </row>
    <row r="62" spans="1:16" x14ac:dyDescent="0.25">
      <c r="A62" s="122" t="s">
        <v>183</v>
      </c>
      <c r="C62" s="197"/>
      <c r="D62" s="197"/>
      <c r="E62" s="197"/>
      <c r="F62" s="197"/>
      <c r="G62" s="197"/>
      <c r="H62" s="197"/>
      <c r="I62" s="197"/>
    </row>
    <row r="63" spans="1:16" x14ac:dyDescent="0.25">
      <c r="A63" s="122" t="s">
        <v>184</v>
      </c>
      <c r="C63" s="197"/>
      <c r="D63" s="197"/>
      <c r="E63" s="197"/>
      <c r="F63" s="197"/>
      <c r="G63" s="197"/>
      <c r="H63" s="197"/>
      <c r="I63" s="197"/>
    </row>
    <row r="64" spans="1:16" x14ac:dyDescent="0.25">
      <c r="A64" s="122" t="s">
        <v>185</v>
      </c>
      <c r="C64" s="199"/>
      <c r="D64" s="199"/>
      <c r="E64" s="199"/>
      <c r="F64" s="199"/>
      <c r="G64" s="199"/>
      <c r="H64" s="199"/>
      <c r="I64" s="199"/>
    </row>
    <row r="65" spans="15:16" x14ac:dyDescent="0.25">
      <c r="O65" s="200" t="s">
        <v>244</v>
      </c>
      <c r="P65" s="200"/>
    </row>
  </sheetData>
  <mergeCells count="60">
    <mergeCell ref="B26:K26"/>
    <mergeCell ref="A1:P1"/>
    <mergeCell ref="F3:I3"/>
    <mergeCell ref="M3:O3"/>
    <mergeCell ref="F5:I5"/>
    <mergeCell ref="M5:O5"/>
    <mergeCell ref="F7:I7"/>
    <mergeCell ref="M7:O7"/>
    <mergeCell ref="F9:I9"/>
    <mergeCell ref="F11:I11"/>
    <mergeCell ref="F13:I13"/>
    <mergeCell ref="M13:O13"/>
    <mergeCell ref="I17:J17"/>
    <mergeCell ref="B27:L27"/>
    <mergeCell ref="B30:D30"/>
    <mergeCell ref="B31:L31"/>
    <mergeCell ref="M31:N31"/>
    <mergeCell ref="B32:L32"/>
    <mergeCell ref="M32:N32"/>
    <mergeCell ref="B33:L33"/>
    <mergeCell ref="M33:N33"/>
    <mergeCell ref="B34:L34"/>
    <mergeCell ref="M34:N34"/>
    <mergeCell ref="B35:L35"/>
    <mergeCell ref="M35:N35"/>
    <mergeCell ref="B36:L36"/>
    <mergeCell ref="M36:N36"/>
    <mergeCell ref="B37:L37"/>
    <mergeCell ref="M37:N37"/>
    <mergeCell ref="B38:L38"/>
    <mergeCell ref="M38:N38"/>
    <mergeCell ref="O47:P47"/>
    <mergeCell ref="M48:N48"/>
    <mergeCell ref="O48:P48"/>
    <mergeCell ref="B39:L39"/>
    <mergeCell ref="M39:N39"/>
    <mergeCell ref="B40:L40"/>
    <mergeCell ref="M40:N40"/>
    <mergeCell ref="B41:L41"/>
    <mergeCell ref="M41:N41"/>
    <mergeCell ref="B42:L42"/>
    <mergeCell ref="M42:N42"/>
    <mergeCell ref="M43:N43"/>
    <mergeCell ref="M47:N47"/>
    <mergeCell ref="J49:K49"/>
    <mergeCell ref="M49:N49"/>
    <mergeCell ref="O49:P49"/>
    <mergeCell ref="M50:N50"/>
    <mergeCell ref="O50:P50"/>
    <mergeCell ref="C62:I62"/>
    <mergeCell ref="C63:I63"/>
    <mergeCell ref="I52:J52"/>
    <mergeCell ref="C64:I64"/>
    <mergeCell ref="O65:P65"/>
    <mergeCell ref="I53:J53"/>
    <mergeCell ref="B57:O57"/>
    <mergeCell ref="A58:I58"/>
    <mergeCell ref="M58:N58"/>
    <mergeCell ref="M59:N59"/>
    <mergeCell ref="C61:I61"/>
  </mergeCells>
  <printOptions horizontalCentered="1" verticalCentered="1"/>
  <pageMargins left="0.25" right="0.25" top="0.25" bottom="0" header="0.3" footer="0.05"/>
  <pageSetup paperSize="5" scale="89"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47"/>
  <sheetViews>
    <sheetView topLeftCell="A14" zoomScale="178" zoomScaleNormal="178" workbookViewId="0">
      <selection activeCell="E15" sqref="E15"/>
    </sheetView>
  </sheetViews>
  <sheetFormatPr defaultColWidth="9.109375" defaultRowHeight="13.2" x14ac:dyDescent="0.25"/>
  <cols>
    <col min="1" max="1" width="7.5546875" customWidth="1"/>
    <col min="2" max="2" width="11.109375" style="51" customWidth="1"/>
    <col min="4" max="4" width="15.5546875" customWidth="1"/>
    <col min="5" max="7" width="12.6640625" customWidth="1"/>
    <col min="251" max="251" width="9.33203125" customWidth="1"/>
    <col min="254" max="254" width="7.44140625" customWidth="1"/>
    <col min="255" max="255" width="10.109375" customWidth="1"/>
    <col min="256" max="256" width="9" customWidth="1"/>
    <col min="257" max="257" width="10.88671875" customWidth="1"/>
    <col min="258" max="258" width="9.5546875" customWidth="1"/>
    <col min="259" max="259" width="0" hidden="1" customWidth="1"/>
    <col min="260" max="260" width="12.5546875" customWidth="1"/>
    <col min="261" max="261" width="14.44140625" customWidth="1"/>
    <col min="507" max="507" width="9.33203125" customWidth="1"/>
    <col min="510" max="510" width="7.44140625" customWidth="1"/>
    <col min="511" max="511" width="10.109375" customWidth="1"/>
    <col min="512" max="512" width="9" customWidth="1"/>
    <col min="513" max="513" width="10.88671875" customWidth="1"/>
    <col min="514" max="514" width="9.5546875" customWidth="1"/>
    <col min="515" max="515" width="0" hidden="1" customWidth="1"/>
    <col min="516" max="516" width="12.5546875" customWidth="1"/>
    <col min="517" max="517" width="14.44140625" customWidth="1"/>
    <col min="763" max="763" width="9.33203125" customWidth="1"/>
    <col min="766" max="766" width="7.44140625" customWidth="1"/>
    <col min="767" max="767" width="10.109375" customWidth="1"/>
    <col min="768" max="768" width="9" customWidth="1"/>
    <col min="769" max="769" width="10.88671875" customWidth="1"/>
    <col min="770" max="770" width="9.5546875" customWidth="1"/>
    <col min="771" max="771" width="0" hidden="1" customWidth="1"/>
    <col min="772" max="772" width="12.5546875" customWidth="1"/>
    <col min="773" max="773" width="14.44140625" customWidth="1"/>
    <col min="1019" max="1019" width="9.33203125" customWidth="1"/>
    <col min="1022" max="1022" width="7.44140625" customWidth="1"/>
    <col min="1023" max="1023" width="10.109375" customWidth="1"/>
    <col min="1024" max="1024" width="9" customWidth="1"/>
    <col min="1025" max="1025" width="10.88671875" customWidth="1"/>
    <col min="1026" max="1026" width="9.5546875" customWidth="1"/>
    <col min="1027" max="1027" width="0" hidden="1" customWidth="1"/>
    <col min="1028" max="1028" width="12.5546875" customWidth="1"/>
    <col min="1029" max="1029" width="14.44140625" customWidth="1"/>
    <col min="1275" max="1275" width="9.33203125" customWidth="1"/>
    <col min="1278" max="1278" width="7.44140625" customWidth="1"/>
    <col min="1279" max="1279" width="10.109375" customWidth="1"/>
    <col min="1280" max="1280" width="9" customWidth="1"/>
    <col min="1281" max="1281" width="10.88671875" customWidth="1"/>
    <col min="1282" max="1282" width="9.5546875" customWidth="1"/>
    <col min="1283" max="1283" width="0" hidden="1" customWidth="1"/>
    <col min="1284" max="1284" width="12.5546875" customWidth="1"/>
    <col min="1285" max="1285" width="14.44140625" customWidth="1"/>
    <col min="1531" max="1531" width="9.33203125" customWidth="1"/>
    <col min="1534" max="1534" width="7.44140625" customWidth="1"/>
    <col min="1535" max="1535" width="10.109375" customWidth="1"/>
    <col min="1536" max="1536" width="9" customWidth="1"/>
    <col min="1537" max="1537" width="10.88671875" customWidth="1"/>
    <col min="1538" max="1538" width="9.5546875" customWidth="1"/>
    <col min="1539" max="1539" width="0" hidden="1" customWidth="1"/>
    <col min="1540" max="1540" width="12.5546875" customWidth="1"/>
    <col min="1541" max="1541" width="14.44140625" customWidth="1"/>
    <col min="1787" max="1787" width="9.33203125" customWidth="1"/>
    <col min="1790" max="1790" width="7.44140625" customWidth="1"/>
    <col min="1791" max="1791" width="10.109375" customWidth="1"/>
    <col min="1792" max="1792" width="9" customWidth="1"/>
    <col min="1793" max="1793" width="10.88671875" customWidth="1"/>
    <col min="1794" max="1794" width="9.5546875" customWidth="1"/>
    <col min="1795" max="1795" width="0" hidden="1" customWidth="1"/>
    <col min="1796" max="1796" width="12.5546875" customWidth="1"/>
    <col min="1797" max="1797" width="14.44140625" customWidth="1"/>
    <col min="2043" max="2043" width="9.33203125" customWidth="1"/>
    <col min="2046" max="2046" width="7.44140625" customWidth="1"/>
    <col min="2047" max="2047" width="10.109375" customWidth="1"/>
    <col min="2048" max="2048" width="9" customWidth="1"/>
    <col min="2049" max="2049" width="10.88671875" customWidth="1"/>
    <col min="2050" max="2050" width="9.5546875" customWidth="1"/>
    <col min="2051" max="2051" width="0" hidden="1" customWidth="1"/>
    <col min="2052" max="2052" width="12.5546875" customWidth="1"/>
    <col min="2053" max="2053" width="14.44140625" customWidth="1"/>
    <col min="2299" max="2299" width="9.33203125" customWidth="1"/>
    <col min="2302" max="2302" width="7.44140625" customWidth="1"/>
    <col min="2303" max="2303" width="10.109375" customWidth="1"/>
    <col min="2304" max="2304" width="9" customWidth="1"/>
    <col min="2305" max="2305" width="10.88671875" customWidth="1"/>
    <col min="2306" max="2306" width="9.5546875" customWidth="1"/>
    <col min="2307" max="2307" width="0" hidden="1" customWidth="1"/>
    <col min="2308" max="2308" width="12.5546875" customWidth="1"/>
    <col min="2309" max="2309" width="14.44140625" customWidth="1"/>
    <col min="2555" max="2555" width="9.33203125" customWidth="1"/>
    <col min="2558" max="2558" width="7.44140625" customWidth="1"/>
    <col min="2559" max="2559" width="10.109375" customWidth="1"/>
    <col min="2560" max="2560" width="9" customWidth="1"/>
    <col min="2561" max="2561" width="10.88671875" customWidth="1"/>
    <col min="2562" max="2562" width="9.5546875" customWidth="1"/>
    <col min="2563" max="2563" width="0" hidden="1" customWidth="1"/>
    <col min="2564" max="2564" width="12.5546875" customWidth="1"/>
    <col min="2565" max="2565" width="14.44140625" customWidth="1"/>
    <col min="2811" max="2811" width="9.33203125" customWidth="1"/>
    <col min="2814" max="2814" width="7.44140625" customWidth="1"/>
    <col min="2815" max="2815" width="10.109375" customWidth="1"/>
    <col min="2816" max="2816" width="9" customWidth="1"/>
    <col min="2817" max="2817" width="10.88671875" customWidth="1"/>
    <col min="2818" max="2818" width="9.5546875" customWidth="1"/>
    <col min="2819" max="2819" width="0" hidden="1" customWidth="1"/>
    <col min="2820" max="2820" width="12.5546875" customWidth="1"/>
    <col min="2821" max="2821" width="14.44140625" customWidth="1"/>
    <col min="3067" max="3067" width="9.33203125" customWidth="1"/>
    <col min="3070" max="3070" width="7.44140625" customWidth="1"/>
    <col min="3071" max="3071" width="10.109375" customWidth="1"/>
    <col min="3072" max="3072" width="9" customWidth="1"/>
    <col min="3073" max="3073" width="10.88671875" customWidth="1"/>
    <col min="3074" max="3074" width="9.5546875" customWidth="1"/>
    <col min="3075" max="3075" width="0" hidden="1" customWidth="1"/>
    <col min="3076" max="3076" width="12.5546875" customWidth="1"/>
    <col min="3077" max="3077" width="14.44140625" customWidth="1"/>
    <col min="3323" max="3323" width="9.33203125" customWidth="1"/>
    <col min="3326" max="3326" width="7.44140625" customWidth="1"/>
    <col min="3327" max="3327" width="10.109375" customWidth="1"/>
    <col min="3328" max="3328" width="9" customWidth="1"/>
    <col min="3329" max="3329" width="10.88671875" customWidth="1"/>
    <col min="3330" max="3330" width="9.5546875" customWidth="1"/>
    <col min="3331" max="3331" width="0" hidden="1" customWidth="1"/>
    <col min="3332" max="3332" width="12.5546875" customWidth="1"/>
    <col min="3333" max="3333" width="14.44140625" customWidth="1"/>
    <col min="3579" max="3579" width="9.33203125" customWidth="1"/>
    <col min="3582" max="3582" width="7.44140625" customWidth="1"/>
    <col min="3583" max="3583" width="10.109375" customWidth="1"/>
    <col min="3584" max="3584" width="9" customWidth="1"/>
    <col min="3585" max="3585" width="10.88671875" customWidth="1"/>
    <col min="3586" max="3586" width="9.5546875" customWidth="1"/>
    <col min="3587" max="3587" width="0" hidden="1" customWidth="1"/>
    <col min="3588" max="3588" width="12.5546875" customWidth="1"/>
    <col min="3589" max="3589" width="14.44140625" customWidth="1"/>
    <col min="3835" max="3835" width="9.33203125" customWidth="1"/>
    <col min="3838" max="3838" width="7.44140625" customWidth="1"/>
    <col min="3839" max="3839" width="10.109375" customWidth="1"/>
    <col min="3840" max="3840" width="9" customWidth="1"/>
    <col min="3841" max="3841" width="10.88671875" customWidth="1"/>
    <col min="3842" max="3842" width="9.5546875" customWidth="1"/>
    <col min="3843" max="3843" width="0" hidden="1" customWidth="1"/>
    <col min="3844" max="3844" width="12.5546875" customWidth="1"/>
    <col min="3845" max="3845" width="14.44140625" customWidth="1"/>
    <col min="4091" max="4091" width="9.33203125" customWidth="1"/>
    <col min="4094" max="4094" width="7.44140625" customWidth="1"/>
    <col min="4095" max="4095" width="10.109375" customWidth="1"/>
    <col min="4096" max="4096" width="9" customWidth="1"/>
    <col min="4097" max="4097" width="10.88671875" customWidth="1"/>
    <col min="4098" max="4098" width="9.5546875" customWidth="1"/>
    <col min="4099" max="4099" width="0" hidden="1" customWidth="1"/>
    <col min="4100" max="4100" width="12.5546875" customWidth="1"/>
    <col min="4101" max="4101" width="14.44140625" customWidth="1"/>
    <col min="4347" max="4347" width="9.33203125" customWidth="1"/>
    <col min="4350" max="4350" width="7.44140625" customWidth="1"/>
    <col min="4351" max="4351" width="10.109375" customWidth="1"/>
    <col min="4352" max="4352" width="9" customWidth="1"/>
    <col min="4353" max="4353" width="10.88671875" customWidth="1"/>
    <col min="4354" max="4354" width="9.5546875" customWidth="1"/>
    <col min="4355" max="4355" width="0" hidden="1" customWidth="1"/>
    <col min="4356" max="4356" width="12.5546875" customWidth="1"/>
    <col min="4357" max="4357" width="14.44140625" customWidth="1"/>
    <col min="4603" max="4603" width="9.33203125" customWidth="1"/>
    <col min="4606" max="4606" width="7.44140625" customWidth="1"/>
    <col min="4607" max="4607" width="10.109375" customWidth="1"/>
    <col min="4608" max="4608" width="9" customWidth="1"/>
    <col min="4609" max="4609" width="10.88671875" customWidth="1"/>
    <col min="4610" max="4610" width="9.5546875" customWidth="1"/>
    <col min="4611" max="4611" width="0" hidden="1" customWidth="1"/>
    <col min="4612" max="4612" width="12.5546875" customWidth="1"/>
    <col min="4613" max="4613" width="14.44140625" customWidth="1"/>
    <col min="4859" max="4859" width="9.33203125" customWidth="1"/>
    <col min="4862" max="4862" width="7.44140625" customWidth="1"/>
    <col min="4863" max="4863" width="10.109375" customWidth="1"/>
    <col min="4864" max="4864" width="9" customWidth="1"/>
    <col min="4865" max="4865" width="10.88671875" customWidth="1"/>
    <col min="4866" max="4866" width="9.5546875" customWidth="1"/>
    <col min="4867" max="4867" width="0" hidden="1" customWidth="1"/>
    <col min="4868" max="4868" width="12.5546875" customWidth="1"/>
    <col min="4869" max="4869" width="14.44140625" customWidth="1"/>
    <col min="5115" max="5115" width="9.33203125" customWidth="1"/>
    <col min="5118" max="5118" width="7.44140625" customWidth="1"/>
    <col min="5119" max="5119" width="10.109375" customWidth="1"/>
    <col min="5120" max="5120" width="9" customWidth="1"/>
    <col min="5121" max="5121" width="10.88671875" customWidth="1"/>
    <col min="5122" max="5122" width="9.5546875" customWidth="1"/>
    <col min="5123" max="5123" width="0" hidden="1" customWidth="1"/>
    <col min="5124" max="5124" width="12.5546875" customWidth="1"/>
    <col min="5125" max="5125" width="14.44140625" customWidth="1"/>
    <col min="5371" max="5371" width="9.33203125" customWidth="1"/>
    <col min="5374" max="5374" width="7.44140625" customWidth="1"/>
    <col min="5375" max="5375" width="10.109375" customWidth="1"/>
    <col min="5376" max="5376" width="9" customWidth="1"/>
    <col min="5377" max="5377" width="10.88671875" customWidth="1"/>
    <col min="5378" max="5378" width="9.5546875" customWidth="1"/>
    <col min="5379" max="5379" width="0" hidden="1" customWidth="1"/>
    <col min="5380" max="5380" width="12.5546875" customWidth="1"/>
    <col min="5381" max="5381" width="14.44140625" customWidth="1"/>
    <col min="5627" max="5627" width="9.33203125" customWidth="1"/>
    <col min="5630" max="5630" width="7.44140625" customWidth="1"/>
    <col min="5631" max="5631" width="10.109375" customWidth="1"/>
    <col min="5632" max="5632" width="9" customWidth="1"/>
    <col min="5633" max="5633" width="10.88671875" customWidth="1"/>
    <col min="5634" max="5634" width="9.5546875" customWidth="1"/>
    <col min="5635" max="5635" width="0" hidden="1" customWidth="1"/>
    <col min="5636" max="5636" width="12.5546875" customWidth="1"/>
    <col min="5637" max="5637" width="14.44140625" customWidth="1"/>
    <col min="5883" max="5883" width="9.33203125" customWidth="1"/>
    <col min="5886" max="5886" width="7.44140625" customWidth="1"/>
    <col min="5887" max="5887" width="10.109375" customWidth="1"/>
    <col min="5888" max="5888" width="9" customWidth="1"/>
    <col min="5889" max="5889" width="10.88671875" customWidth="1"/>
    <col min="5890" max="5890" width="9.5546875" customWidth="1"/>
    <col min="5891" max="5891" width="0" hidden="1" customWidth="1"/>
    <col min="5892" max="5892" width="12.5546875" customWidth="1"/>
    <col min="5893" max="5893" width="14.44140625" customWidth="1"/>
    <col min="6139" max="6139" width="9.33203125" customWidth="1"/>
    <col min="6142" max="6142" width="7.44140625" customWidth="1"/>
    <col min="6143" max="6143" width="10.109375" customWidth="1"/>
    <col min="6144" max="6144" width="9" customWidth="1"/>
    <col min="6145" max="6145" width="10.88671875" customWidth="1"/>
    <col min="6146" max="6146" width="9.5546875" customWidth="1"/>
    <col min="6147" max="6147" width="0" hidden="1" customWidth="1"/>
    <col min="6148" max="6148" width="12.5546875" customWidth="1"/>
    <col min="6149" max="6149" width="14.44140625" customWidth="1"/>
    <col min="6395" max="6395" width="9.33203125" customWidth="1"/>
    <col min="6398" max="6398" width="7.44140625" customWidth="1"/>
    <col min="6399" max="6399" width="10.109375" customWidth="1"/>
    <col min="6400" max="6400" width="9" customWidth="1"/>
    <col min="6401" max="6401" width="10.88671875" customWidth="1"/>
    <col min="6402" max="6402" width="9.5546875" customWidth="1"/>
    <col min="6403" max="6403" width="0" hidden="1" customWidth="1"/>
    <col min="6404" max="6404" width="12.5546875" customWidth="1"/>
    <col min="6405" max="6405" width="14.44140625" customWidth="1"/>
    <col min="6651" max="6651" width="9.33203125" customWidth="1"/>
    <col min="6654" max="6654" width="7.44140625" customWidth="1"/>
    <col min="6655" max="6655" width="10.109375" customWidth="1"/>
    <col min="6656" max="6656" width="9" customWidth="1"/>
    <col min="6657" max="6657" width="10.88671875" customWidth="1"/>
    <col min="6658" max="6658" width="9.5546875" customWidth="1"/>
    <col min="6659" max="6659" width="0" hidden="1" customWidth="1"/>
    <col min="6660" max="6660" width="12.5546875" customWidth="1"/>
    <col min="6661" max="6661" width="14.44140625" customWidth="1"/>
    <col min="6907" max="6907" width="9.33203125" customWidth="1"/>
    <col min="6910" max="6910" width="7.44140625" customWidth="1"/>
    <col min="6911" max="6911" width="10.109375" customWidth="1"/>
    <col min="6912" max="6912" width="9" customWidth="1"/>
    <col min="6913" max="6913" width="10.88671875" customWidth="1"/>
    <col min="6914" max="6914" width="9.5546875" customWidth="1"/>
    <col min="6915" max="6915" width="0" hidden="1" customWidth="1"/>
    <col min="6916" max="6916" width="12.5546875" customWidth="1"/>
    <col min="6917" max="6917" width="14.44140625" customWidth="1"/>
    <col min="7163" max="7163" width="9.33203125" customWidth="1"/>
    <col min="7166" max="7166" width="7.44140625" customWidth="1"/>
    <col min="7167" max="7167" width="10.109375" customWidth="1"/>
    <col min="7168" max="7168" width="9" customWidth="1"/>
    <col min="7169" max="7169" width="10.88671875" customWidth="1"/>
    <col min="7170" max="7170" width="9.5546875" customWidth="1"/>
    <col min="7171" max="7171" width="0" hidden="1" customWidth="1"/>
    <col min="7172" max="7172" width="12.5546875" customWidth="1"/>
    <col min="7173" max="7173" width="14.44140625" customWidth="1"/>
    <col min="7419" max="7419" width="9.33203125" customWidth="1"/>
    <col min="7422" max="7422" width="7.44140625" customWidth="1"/>
    <col min="7423" max="7423" width="10.109375" customWidth="1"/>
    <col min="7424" max="7424" width="9" customWidth="1"/>
    <col min="7425" max="7425" width="10.88671875" customWidth="1"/>
    <col min="7426" max="7426" width="9.5546875" customWidth="1"/>
    <col min="7427" max="7427" width="0" hidden="1" customWidth="1"/>
    <col min="7428" max="7428" width="12.5546875" customWidth="1"/>
    <col min="7429" max="7429" width="14.44140625" customWidth="1"/>
    <col min="7675" max="7675" width="9.33203125" customWidth="1"/>
    <col min="7678" max="7678" width="7.44140625" customWidth="1"/>
    <col min="7679" max="7679" width="10.109375" customWidth="1"/>
    <col min="7680" max="7680" width="9" customWidth="1"/>
    <col min="7681" max="7681" width="10.88671875" customWidth="1"/>
    <col min="7682" max="7682" width="9.5546875" customWidth="1"/>
    <col min="7683" max="7683" width="0" hidden="1" customWidth="1"/>
    <col min="7684" max="7684" width="12.5546875" customWidth="1"/>
    <col min="7685" max="7685" width="14.44140625" customWidth="1"/>
    <col min="7931" max="7931" width="9.33203125" customWidth="1"/>
    <col min="7934" max="7934" width="7.44140625" customWidth="1"/>
    <col min="7935" max="7935" width="10.109375" customWidth="1"/>
    <col min="7936" max="7936" width="9" customWidth="1"/>
    <col min="7937" max="7937" width="10.88671875" customWidth="1"/>
    <col min="7938" max="7938" width="9.5546875" customWidth="1"/>
    <col min="7939" max="7939" width="0" hidden="1" customWidth="1"/>
    <col min="7940" max="7940" width="12.5546875" customWidth="1"/>
    <col min="7941" max="7941" width="14.44140625" customWidth="1"/>
    <col min="8187" max="8187" width="9.33203125" customWidth="1"/>
    <col min="8190" max="8190" width="7.44140625" customWidth="1"/>
    <col min="8191" max="8191" width="10.109375" customWidth="1"/>
    <col min="8192" max="8192" width="9" customWidth="1"/>
    <col min="8193" max="8193" width="10.88671875" customWidth="1"/>
    <col min="8194" max="8194" width="9.5546875" customWidth="1"/>
    <col min="8195" max="8195" width="0" hidden="1" customWidth="1"/>
    <col min="8196" max="8196" width="12.5546875" customWidth="1"/>
    <col min="8197" max="8197" width="14.44140625" customWidth="1"/>
    <col min="8443" max="8443" width="9.33203125" customWidth="1"/>
    <col min="8446" max="8446" width="7.44140625" customWidth="1"/>
    <col min="8447" max="8447" width="10.109375" customWidth="1"/>
    <col min="8448" max="8448" width="9" customWidth="1"/>
    <col min="8449" max="8449" width="10.88671875" customWidth="1"/>
    <col min="8450" max="8450" width="9.5546875" customWidth="1"/>
    <col min="8451" max="8451" width="0" hidden="1" customWidth="1"/>
    <col min="8452" max="8452" width="12.5546875" customWidth="1"/>
    <col min="8453" max="8453" width="14.44140625" customWidth="1"/>
    <col min="8699" max="8699" width="9.33203125" customWidth="1"/>
    <col min="8702" max="8702" width="7.44140625" customWidth="1"/>
    <col min="8703" max="8703" width="10.109375" customWidth="1"/>
    <col min="8704" max="8704" width="9" customWidth="1"/>
    <col min="8705" max="8705" width="10.88671875" customWidth="1"/>
    <col min="8706" max="8706" width="9.5546875" customWidth="1"/>
    <col min="8707" max="8707" width="0" hidden="1" customWidth="1"/>
    <col min="8708" max="8708" width="12.5546875" customWidth="1"/>
    <col min="8709" max="8709" width="14.44140625" customWidth="1"/>
    <col min="8955" max="8955" width="9.33203125" customWidth="1"/>
    <col min="8958" max="8958" width="7.44140625" customWidth="1"/>
    <col min="8959" max="8959" width="10.109375" customWidth="1"/>
    <col min="8960" max="8960" width="9" customWidth="1"/>
    <col min="8961" max="8961" width="10.88671875" customWidth="1"/>
    <col min="8962" max="8962" width="9.5546875" customWidth="1"/>
    <col min="8963" max="8963" width="0" hidden="1" customWidth="1"/>
    <col min="8964" max="8964" width="12.5546875" customWidth="1"/>
    <col min="8965" max="8965" width="14.44140625" customWidth="1"/>
    <col min="9211" max="9211" width="9.33203125" customWidth="1"/>
    <col min="9214" max="9214" width="7.44140625" customWidth="1"/>
    <col min="9215" max="9215" width="10.109375" customWidth="1"/>
    <col min="9216" max="9216" width="9" customWidth="1"/>
    <col min="9217" max="9217" width="10.88671875" customWidth="1"/>
    <col min="9218" max="9218" width="9.5546875" customWidth="1"/>
    <col min="9219" max="9219" width="0" hidden="1" customWidth="1"/>
    <col min="9220" max="9220" width="12.5546875" customWidth="1"/>
    <col min="9221" max="9221" width="14.44140625" customWidth="1"/>
    <col min="9467" max="9467" width="9.33203125" customWidth="1"/>
    <col min="9470" max="9470" width="7.44140625" customWidth="1"/>
    <col min="9471" max="9471" width="10.109375" customWidth="1"/>
    <col min="9472" max="9472" width="9" customWidth="1"/>
    <col min="9473" max="9473" width="10.88671875" customWidth="1"/>
    <col min="9474" max="9474" width="9.5546875" customWidth="1"/>
    <col min="9475" max="9475" width="0" hidden="1" customWidth="1"/>
    <col min="9476" max="9476" width="12.5546875" customWidth="1"/>
    <col min="9477" max="9477" width="14.44140625" customWidth="1"/>
    <col min="9723" max="9723" width="9.33203125" customWidth="1"/>
    <col min="9726" max="9726" width="7.44140625" customWidth="1"/>
    <col min="9727" max="9727" width="10.109375" customWidth="1"/>
    <col min="9728" max="9728" width="9" customWidth="1"/>
    <col min="9729" max="9729" width="10.88671875" customWidth="1"/>
    <col min="9730" max="9730" width="9.5546875" customWidth="1"/>
    <col min="9731" max="9731" width="0" hidden="1" customWidth="1"/>
    <col min="9732" max="9732" width="12.5546875" customWidth="1"/>
    <col min="9733" max="9733" width="14.44140625" customWidth="1"/>
    <col min="9979" max="9979" width="9.33203125" customWidth="1"/>
    <col min="9982" max="9982" width="7.44140625" customWidth="1"/>
    <col min="9983" max="9983" width="10.109375" customWidth="1"/>
    <col min="9984" max="9984" width="9" customWidth="1"/>
    <col min="9985" max="9985" width="10.88671875" customWidth="1"/>
    <col min="9986" max="9986" width="9.5546875" customWidth="1"/>
    <col min="9987" max="9987" width="0" hidden="1" customWidth="1"/>
    <col min="9988" max="9988" width="12.5546875" customWidth="1"/>
    <col min="9989" max="9989" width="14.44140625" customWidth="1"/>
    <col min="10235" max="10235" width="9.33203125" customWidth="1"/>
    <col min="10238" max="10238" width="7.44140625" customWidth="1"/>
    <col min="10239" max="10239" width="10.109375" customWidth="1"/>
    <col min="10240" max="10240" width="9" customWidth="1"/>
    <col min="10241" max="10241" width="10.88671875" customWidth="1"/>
    <col min="10242" max="10242" width="9.5546875" customWidth="1"/>
    <col min="10243" max="10243" width="0" hidden="1" customWidth="1"/>
    <col min="10244" max="10244" width="12.5546875" customWidth="1"/>
    <col min="10245" max="10245" width="14.44140625" customWidth="1"/>
    <col min="10491" max="10491" width="9.33203125" customWidth="1"/>
    <col min="10494" max="10494" width="7.44140625" customWidth="1"/>
    <col min="10495" max="10495" width="10.109375" customWidth="1"/>
    <col min="10496" max="10496" width="9" customWidth="1"/>
    <col min="10497" max="10497" width="10.88671875" customWidth="1"/>
    <col min="10498" max="10498" width="9.5546875" customWidth="1"/>
    <col min="10499" max="10499" width="0" hidden="1" customWidth="1"/>
    <col min="10500" max="10500" width="12.5546875" customWidth="1"/>
    <col min="10501" max="10501" width="14.44140625" customWidth="1"/>
    <col min="10747" max="10747" width="9.33203125" customWidth="1"/>
    <col min="10750" max="10750" width="7.44140625" customWidth="1"/>
    <col min="10751" max="10751" width="10.109375" customWidth="1"/>
    <col min="10752" max="10752" width="9" customWidth="1"/>
    <col min="10753" max="10753" width="10.88671875" customWidth="1"/>
    <col min="10754" max="10754" width="9.5546875" customWidth="1"/>
    <col min="10755" max="10755" width="0" hidden="1" customWidth="1"/>
    <col min="10756" max="10756" width="12.5546875" customWidth="1"/>
    <col min="10757" max="10757" width="14.44140625" customWidth="1"/>
    <col min="11003" max="11003" width="9.33203125" customWidth="1"/>
    <col min="11006" max="11006" width="7.44140625" customWidth="1"/>
    <col min="11007" max="11007" width="10.109375" customWidth="1"/>
    <col min="11008" max="11008" width="9" customWidth="1"/>
    <col min="11009" max="11009" width="10.88671875" customWidth="1"/>
    <col min="11010" max="11010" width="9.5546875" customWidth="1"/>
    <col min="11011" max="11011" width="0" hidden="1" customWidth="1"/>
    <col min="11012" max="11012" width="12.5546875" customWidth="1"/>
    <col min="11013" max="11013" width="14.44140625" customWidth="1"/>
    <col min="11259" max="11259" width="9.33203125" customWidth="1"/>
    <col min="11262" max="11262" width="7.44140625" customWidth="1"/>
    <col min="11263" max="11263" width="10.109375" customWidth="1"/>
    <col min="11264" max="11264" width="9" customWidth="1"/>
    <col min="11265" max="11265" width="10.88671875" customWidth="1"/>
    <col min="11266" max="11266" width="9.5546875" customWidth="1"/>
    <col min="11267" max="11267" width="0" hidden="1" customWidth="1"/>
    <col min="11268" max="11268" width="12.5546875" customWidth="1"/>
    <col min="11269" max="11269" width="14.44140625" customWidth="1"/>
    <col min="11515" max="11515" width="9.33203125" customWidth="1"/>
    <col min="11518" max="11518" width="7.44140625" customWidth="1"/>
    <col min="11519" max="11519" width="10.109375" customWidth="1"/>
    <col min="11520" max="11520" width="9" customWidth="1"/>
    <col min="11521" max="11521" width="10.88671875" customWidth="1"/>
    <col min="11522" max="11522" width="9.5546875" customWidth="1"/>
    <col min="11523" max="11523" width="0" hidden="1" customWidth="1"/>
    <col min="11524" max="11524" width="12.5546875" customWidth="1"/>
    <col min="11525" max="11525" width="14.44140625" customWidth="1"/>
    <col min="11771" max="11771" width="9.33203125" customWidth="1"/>
    <col min="11774" max="11774" width="7.44140625" customWidth="1"/>
    <col min="11775" max="11775" width="10.109375" customWidth="1"/>
    <col min="11776" max="11776" width="9" customWidth="1"/>
    <col min="11777" max="11777" width="10.88671875" customWidth="1"/>
    <col min="11778" max="11778" width="9.5546875" customWidth="1"/>
    <col min="11779" max="11779" width="0" hidden="1" customWidth="1"/>
    <col min="11780" max="11780" width="12.5546875" customWidth="1"/>
    <col min="11781" max="11781" width="14.44140625" customWidth="1"/>
    <col min="12027" max="12027" width="9.33203125" customWidth="1"/>
    <col min="12030" max="12030" width="7.44140625" customWidth="1"/>
    <col min="12031" max="12031" width="10.109375" customWidth="1"/>
    <col min="12032" max="12032" width="9" customWidth="1"/>
    <col min="12033" max="12033" width="10.88671875" customWidth="1"/>
    <col min="12034" max="12034" width="9.5546875" customWidth="1"/>
    <col min="12035" max="12035" width="0" hidden="1" customWidth="1"/>
    <col min="12036" max="12036" width="12.5546875" customWidth="1"/>
    <col min="12037" max="12037" width="14.44140625" customWidth="1"/>
    <col min="12283" max="12283" width="9.33203125" customWidth="1"/>
    <col min="12286" max="12286" width="7.44140625" customWidth="1"/>
    <col min="12287" max="12287" width="10.109375" customWidth="1"/>
    <col min="12288" max="12288" width="9" customWidth="1"/>
    <col min="12289" max="12289" width="10.88671875" customWidth="1"/>
    <col min="12290" max="12290" width="9.5546875" customWidth="1"/>
    <col min="12291" max="12291" width="0" hidden="1" customWidth="1"/>
    <col min="12292" max="12292" width="12.5546875" customWidth="1"/>
    <col min="12293" max="12293" width="14.44140625" customWidth="1"/>
    <col min="12539" max="12539" width="9.33203125" customWidth="1"/>
    <col min="12542" max="12542" width="7.44140625" customWidth="1"/>
    <col min="12543" max="12543" width="10.109375" customWidth="1"/>
    <col min="12544" max="12544" width="9" customWidth="1"/>
    <col min="12545" max="12545" width="10.88671875" customWidth="1"/>
    <col min="12546" max="12546" width="9.5546875" customWidth="1"/>
    <col min="12547" max="12547" width="0" hidden="1" customWidth="1"/>
    <col min="12548" max="12548" width="12.5546875" customWidth="1"/>
    <col min="12549" max="12549" width="14.44140625" customWidth="1"/>
    <col min="12795" max="12795" width="9.33203125" customWidth="1"/>
    <col min="12798" max="12798" width="7.44140625" customWidth="1"/>
    <col min="12799" max="12799" width="10.109375" customWidth="1"/>
    <col min="12800" max="12800" width="9" customWidth="1"/>
    <col min="12801" max="12801" width="10.88671875" customWidth="1"/>
    <col min="12802" max="12802" width="9.5546875" customWidth="1"/>
    <col min="12803" max="12803" width="0" hidden="1" customWidth="1"/>
    <col min="12804" max="12804" width="12.5546875" customWidth="1"/>
    <col min="12805" max="12805" width="14.44140625" customWidth="1"/>
    <col min="13051" max="13051" width="9.33203125" customWidth="1"/>
    <col min="13054" max="13054" width="7.44140625" customWidth="1"/>
    <col min="13055" max="13055" width="10.109375" customWidth="1"/>
    <col min="13056" max="13056" width="9" customWidth="1"/>
    <col min="13057" max="13057" width="10.88671875" customWidth="1"/>
    <col min="13058" max="13058" width="9.5546875" customWidth="1"/>
    <col min="13059" max="13059" width="0" hidden="1" customWidth="1"/>
    <col min="13060" max="13060" width="12.5546875" customWidth="1"/>
    <col min="13061" max="13061" width="14.44140625" customWidth="1"/>
    <col min="13307" max="13307" width="9.33203125" customWidth="1"/>
    <col min="13310" max="13310" width="7.44140625" customWidth="1"/>
    <col min="13311" max="13311" width="10.109375" customWidth="1"/>
    <col min="13312" max="13312" width="9" customWidth="1"/>
    <col min="13313" max="13313" width="10.88671875" customWidth="1"/>
    <col min="13314" max="13314" width="9.5546875" customWidth="1"/>
    <col min="13315" max="13315" width="0" hidden="1" customWidth="1"/>
    <col min="13316" max="13316" width="12.5546875" customWidth="1"/>
    <col min="13317" max="13317" width="14.44140625" customWidth="1"/>
    <col min="13563" max="13563" width="9.33203125" customWidth="1"/>
    <col min="13566" max="13566" width="7.44140625" customWidth="1"/>
    <col min="13567" max="13567" width="10.109375" customWidth="1"/>
    <col min="13568" max="13568" width="9" customWidth="1"/>
    <col min="13569" max="13569" width="10.88671875" customWidth="1"/>
    <col min="13570" max="13570" width="9.5546875" customWidth="1"/>
    <col min="13571" max="13571" width="0" hidden="1" customWidth="1"/>
    <col min="13572" max="13572" width="12.5546875" customWidth="1"/>
    <col min="13573" max="13573" width="14.44140625" customWidth="1"/>
    <col min="13819" max="13819" width="9.33203125" customWidth="1"/>
    <col min="13822" max="13822" width="7.44140625" customWidth="1"/>
    <col min="13823" max="13823" width="10.109375" customWidth="1"/>
    <col min="13824" max="13824" width="9" customWidth="1"/>
    <col min="13825" max="13825" width="10.88671875" customWidth="1"/>
    <col min="13826" max="13826" width="9.5546875" customWidth="1"/>
    <col min="13827" max="13827" width="0" hidden="1" customWidth="1"/>
    <col min="13828" max="13828" width="12.5546875" customWidth="1"/>
    <col min="13829" max="13829" width="14.44140625" customWidth="1"/>
    <col min="14075" max="14075" width="9.33203125" customWidth="1"/>
    <col min="14078" max="14078" width="7.44140625" customWidth="1"/>
    <col min="14079" max="14079" width="10.109375" customWidth="1"/>
    <col min="14080" max="14080" width="9" customWidth="1"/>
    <col min="14081" max="14081" width="10.88671875" customWidth="1"/>
    <col min="14082" max="14082" width="9.5546875" customWidth="1"/>
    <col min="14083" max="14083" width="0" hidden="1" customWidth="1"/>
    <col min="14084" max="14084" width="12.5546875" customWidth="1"/>
    <col min="14085" max="14085" width="14.44140625" customWidth="1"/>
    <col min="14331" max="14331" width="9.33203125" customWidth="1"/>
    <col min="14334" max="14334" width="7.44140625" customWidth="1"/>
    <col min="14335" max="14335" width="10.109375" customWidth="1"/>
    <col min="14336" max="14336" width="9" customWidth="1"/>
    <col min="14337" max="14337" width="10.88671875" customWidth="1"/>
    <col min="14338" max="14338" width="9.5546875" customWidth="1"/>
    <col min="14339" max="14339" width="0" hidden="1" customWidth="1"/>
    <col min="14340" max="14340" width="12.5546875" customWidth="1"/>
    <col min="14341" max="14341" width="14.44140625" customWidth="1"/>
    <col min="14587" max="14587" width="9.33203125" customWidth="1"/>
    <col min="14590" max="14590" width="7.44140625" customWidth="1"/>
    <col min="14591" max="14591" width="10.109375" customWidth="1"/>
    <col min="14592" max="14592" width="9" customWidth="1"/>
    <col min="14593" max="14593" width="10.88671875" customWidth="1"/>
    <col min="14594" max="14594" width="9.5546875" customWidth="1"/>
    <col min="14595" max="14595" width="0" hidden="1" customWidth="1"/>
    <col min="14596" max="14596" width="12.5546875" customWidth="1"/>
    <col min="14597" max="14597" width="14.44140625" customWidth="1"/>
    <col min="14843" max="14843" width="9.33203125" customWidth="1"/>
    <col min="14846" max="14846" width="7.44140625" customWidth="1"/>
    <col min="14847" max="14847" width="10.109375" customWidth="1"/>
    <col min="14848" max="14848" width="9" customWidth="1"/>
    <col min="14849" max="14849" width="10.88671875" customWidth="1"/>
    <col min="14850" max="14850" width="9.5546875" customWidth="1"/>
    <col min="14851" max="14851" width="0" hidden="1" customWidth="1"/>
    <col min="14852" max="14852" width="12.5546875" customWidth="1"/>
    <col min="14853" max="14853" width="14.44140625" customWidth="1"/>
    <col min="15099" max="15099" width="9.33203125" customWidth="1"/>
    <col min="15102" max="15102" width="7.44140625" customWidth="1"/>
    <col min="15103" max="15103" width="10.109375" customWidth="1"/>
    <col min="15104" max="15104" width="9" customWidth="1"/>
    <col min="15105" max="15105" width="10.88671875" customWidth="1"/>
    <col min="15106" max="15106" width="9.5546875" customWidth="1"/>
    <col min="15107" max="15107" width="0" hidden="1" customWidth="1"/>
    <col min="15108" max="15108" width="12.5546875" customWidth="1"/>
    <col min="15109" max="15109" width="14.44140625" customWidth="1"/>
    <col min="15355" max="15355" width="9.33203125" customWidth="1"/>
    <col min="15358" max="15358" width="7.44140625" customWidth="1"/>
    <col min="15359" max="15359" width="10.109375" customWidth="1"/>
    <col min="15360" max="15360" width="9" customWidth="1"/>
    <col min="15361" max="15361" width="10.88671875" customWidth="1"/>
    <col min="15362" max="15362" width="9.5546875" customWidth="1"/>
    <col min="15363" max="15363" width="0" hidden="1" customWidth="1"/>
    <col min="15364" max="15364" width="12.5546875" customWidth="1"/>
    <col min="15365" max="15365" width="14.44140625" customWidth="1"/>
    <col min="15611" max="15611" width="9.33203125" customWidth="1"/>
    <col min="15614" max="15614" width="7.44140625" customWidth="1"/>
    <col min="15615" max="15615" width="10.109375" customWidth="1"/>
    <col min="15616" max="15616" width="9" customWidth="1"/>
    <col min="15617" max="15617" width="10.88671875" customWidth="1"/>
    <col min="15618" max="15618" width="9.5546875" customWidth="1"/>
    <col min="15619" max="15619" width="0" hidden="1" customWidth="1"/>
    <col min="15620" max="15620" width="12.5546875" customWidth="1"/>
    <col min="15621" max="15621" width="14.44140625" customWidth="1"/>
    <col min="15867" max="15867" width="9.33203125" customWidth="1"/>
    <col min="15870" max="15870" width="7.44140625" customWidth="1"/>
    <col min="15871" max="15871" width="10.109375" customWidth="1"/>
    <col min="15872" max="15872" width="9" customWidth="1"/>
    <col min="15873" max="15873" width="10.88671875" customWidth="1"/>
    <col min="15874" max="15874" width="9.5546875" customWidth="1"/>
    <col min="15875" max="15875" width="0" hidden="1" customWidth="1"/>
    <col min="15876" max="15876" width="12.5546875" customWidth="1"/>
    <col min="15877" max="15877" width="14.44140625" customWidth="1"/>
    <col min="16123" max="16123" width="9.33203125" customWidth="1"/>
    <col min="16126" max="16126" width="7.44140625" customWidth="1"/>
    <col min="16127" max="16127" width="10.109375" customWidth="1"/>
    <col min="16128" max="16128" width="9" customWidth="1"/>
    <col min="16129" max="16129" width="10.88671875" customWidth="1"/>
    <col min="16130" max="16130" width="9.5546875" customWidth="1"/>
    <col min="16131" max="16131" width="0" hidden="1" customWidth="1"/>
    <col min="16132" max="16132" width="12.5546875" customWidth="1"/>
    <col min="16133" max="16133" width="14.44140625" customWidth="1"/>
  </cols>
  <sheetData>
    <row r="2" spans="1:7" ht="15.6" x14ac:dyDescent="0.3">
      <c r="A2" s="239" t="s">
        <v>102</v>
      </c>
      <c r="B2" s="239"/>
      <c r="C2" s="239"/>
      <c r="D2" s="239"/>
      <c r="E2" s="239"/>
      <c r="F2" s="239"/>
      <c r="G2" s="239"/>
    </row>
    <row r="3" spans="1:7" ht="7.5" customHeight="1" x14ac:dyDescent="0.25">
      <c r="A3" s="243"/>
      <c r="B3" s="244"/>
      <c r="C3" s="244"/>
      <c r="D3" s="244"/>
      <c r="E3" s="244"/>
      <c r="F3" s="244"/>
      <c r="G3" s="245"/>
    </row>
    <row r="4" spans="1:7" x14ac:dyDescent="0.25">
      <c r="A4" s="246" t="s">
        <v>47</v>
      </c>
      <c r="B4" s="247"/>
      <c r="C4" s="240"/>
      <c r="D4" s="241"/>
      <c r="E4" s="241"/>
      <c r="F4" s="241"/>
      <c r="G4" s="242"/>
    </row>
    <row r="5" spans="1:7" x14ac:dyDescent="0.25">
      <c r="A5" s="71" t="s">
        <v>103</v>
      </c>
      <c r="B5" s="72"/>
      <c r="C5" s="240"/>
      <c r="D5" s="241"/>
      <c r="E5" s="241"/>
      <c r="F5" s="241"/>
      <c r="G5" s="242"/>
    </row>
    <row r="6" spans="1:7" x14ac:dyDescent="0.25">
      <c r="A6" s="71" t="s">
        <v>104</v>
      </c>
      <c r="B6" s="72"/>
      <c r="C6" s="240"/>
      <c r="D6" s="241"/>
      <c r="E6" s="241"/>
      <c r="F6" s="241"/>
      <c r="G6" s="242"/>
    </row>
    <row r="7" spans="1:7" x14ac:dyDescent="0.25">
      <c r="A7" s="71" t="s">
        <v>98</v>
      </c>
      <c r="B7" s="72"/>
      <c r="C7" s="277"/>
      <c r="D7" s="278"/>
      <c r="E7" s="278"/>
      <c r="F7" s="278"/>
      <c r="G7" s="279"/>
    </row>
    <row r="8" spans="1:7" x14ac:dyDescent="0.25">
      <c r="A8" s="246" t="s">
        <v>142</v>
      </c>
      <c r="B8" s="247"/>
      <c r="C8" s="240"/>
      <c r="D8" s="241"/>
      <c r="E8" s="241"/>
      <c r="F8" s="241"/>
      <c r="G8" s="242"/>
    </row>
    <row r="9" spans="1:7" x14ac:dyDescent="0.25">
      <c r="A9" s="246" t="s">
        <v>49</v>
      </c>
      <c r="B9" s="247"/>
      <c r="C9" s="240"/>
      <c r="D9" s="241"/>
      <c r="E9" s="241"/>
      <c r="F9" s="241"/>
      <c r="G9" s="242"/>
    </row>
    <row r="10" spans="1:7" x14ac:dyDescent="0.25">
      <c r="A10" s="71" t="s">
        <v>105</v>
      </c>
      <c r="B10" s="72"/>
      <c r="C10" s="280"/>
      <c r="D10" s="281"/>
      <c r="E10" s="281"/>
      <c r="F10" s="281"/>
      <c r="G10" s="282"/>
    </row>
    <row r="11" spans="1:7" ht="14.25" customHeight="1" x14ac:dyDescent="0.25">
      <c r="A11" s="274" t="s">
        <v>128</v>
      </c>
      <c r="B11" s="275"/>
      <c r="C11" s="275"/>
      <c r="D11" s="275"/>
      <c r="E11" s="275"/>
      <c r="F11" s="275"/>
      <c r="G11" s="276"/>
    </row>
    <row r="12" spans="1:7" ht="12.75" customHeight="1" x14ac:dyDescent="0.25">
      <c r="A12" s="248" t="s">
        <v>70</v>
      </c>
      <c r="B12" s="257" t="s">
        <v>71</v>
      </c>
      <c r="C12" s="258"/>
      <c r="D12" s="259"/>
      <c r="E12" s="248" t="s">
        <v>129</v>
      </c>
      <c r="F12" s="248" t="s">
        <v>130</v>
      </c>
      <c r="G12" s="248" t="s">
        <v>131</v>
      </c>
    </row>
    <row r="13" spans="1:7" ht="30" customHeight="1" x14ac:dyDescent="0.25">
      <c r="A13" s="249"/>
      <c r="B13" s="260"/>
      <c r="C13" s="261"/>
      <c r="D13" s="262"/>
      <c r="E13" s="249"/>
      <c r="F13" s="249"/>
      <c r="G13" s="249"/>
    </row>
    <row r="14" spans="1:7" ht="16.5" customHeight="1" x14ac:dyDescent="0.25">
      <c r="A14" s="253" t="s">
        <v>79</v>
      </c>
      <c r="B14" s="254"/>
      <c r="C14" s="254"/>
      <c r="D14" s="254"/>
      <c r="E14" s="254"/>
      <c r="F14" s="254"/>
      <c r="G14" s="255"/>
    </row>
    <row r="15" spans="1:7" ht="15" customHeight="1" x14ac:dyDescent="0.25">
      <c r="A15" s="53">
        <v>1410</v>
      </c>
      <c r="B15" s="264" t="s">
        <v>99</v>
      </c>
      <c r="C15" s="265"/>
      <c r="D15" s="266"/>
      <c r="E15" s="56"/>
      <c r="F15" s="56"/>
      <c r="G15" s="85">
        <f>SUM(E15:F15)</f>
        <v>0</v>
      </c>
    </row>
    <row r="16" spans="1:7" x14ac:dyDescent="0.25">
      <c r="A16" s="54">
        <v>1412</v>
      </c>
      <c r="B16" s="256" t="s">
        <v>72</v>
      </c>
      <c r="C16" s="256"/>
      <c r="D16" s="256"/>
      <c r="E16" s="56"/>
      <c r="F16" s="56"/>
      <c r="G16" s="85">
        <f t="shared" ref="G16" si="0">SUM(E16:F16)</f>
        <v>0</v>
      </c>
    </row>
    <row r="17" spans="1:7" x14ac:dyDescent="0.25">
      <c r="A17" s="267" t="s">
        <v>80</v>
      </c>
      <c r="B17" s="268"/>
      <c r="C17" s="268"/>
      <c r="D17" s="269"/>
      <c r="E17" s="52">
        <f>SUM(E15:E16)</f>
        <v>0</v>
      </c>
      <c r="F17" s="52">
        <f t="shared" ref="F17:G17" si="1">SUM(F15:F16)</f>
        <v>0</v>
      </c>
      <c r="G17" s="52">
        <f t="shared" si="1"/>
        <v>0</v>
      </c>
    </row>
    <row r="18" spans="1:7" ht="12" customHeight="1" x14ac:dyDescent="0.25">
      <c r="A18" s="250" t="s">
        <v>100</v>
      </c>
      <c r="B18" s="251"/>
      <c r="C18" s="251"/>
      <c r="D18" s="251"/>
      <c r="E18" s="251"/>
      <c r="F18" s="251"/>
      <c r="G18" s="252"/>
    </row>
    <row r="19" spans="1:7" ht="16.5" customHeight="1" x14ac:dyDescent="0.25">
      <c r="A19" s="253" t="s">
        <v>81</v>
      </c>
      <c r="B19" s="254"/>
      <c r="C19" s="254"/>
      <c r="D19" s="254"/>
      <c r="E19" s="254"/>
      <c r="F19" s="254"/>
      <c r="G19" s="255"/>
    </row>
    <row r="20" spans="1:7" x14ac:dyDescent="0.25">
      <c r="A20" s="53">
        <v>1430</v>
      </c>
      <c r="B20" s="263" t="s">
        <v>73</v>
      </c>
      <c r="C20" s="263"/>
      <c r="D20" s="263"/>
      <c r="E20" s="86"/>
      <c r="F20" s="86"/>
      <c r="G20" s="87">
        <f>SUM(E20:F20)</f>
        <v>0</v>
      </c>
    </row>
    <row r="21" spans="1:7" x14ac:dyDescent="0.25">
      <c r="A21" s="54">
        <v>1432</v>
      </c>
      <c r="B21" s="256" t="s">
        <v>74</v>
      </c>
      <c r="C21" s="256"/>
      <c r="D21" s="256"/>
      <c r="E21" s="73"/>
      <c r="F21" s="73"/>
      <c r="G21" s="87">
        <f t="shared" ref="G21:G26" si="2">SUM(E21:F21)</f>
        <v>0</v>
      </c>
    </row>
    <row r="22" spans="1:7" x14ac:dyDescent="0.25">
      <c r="A22" s="54">
        <v>1434</v>
      </c>
      <c r="B22" s="256" t="s">
        <v>75</v>
      </c>
      <c r="C22" s="256"/>
      <c r="D22" s="256"/>
      <c r="E22" s="73"/>
      <c r="F22" s="73"/>
      <c r="G22" s="87">
        <f t="shared" si="2"/>
        <v>0</v>
      </c>
    </row>
    <row r="23" spans="1:7" x14ac:dyDescent="0.25">
      <c r="A23" s="54">
        <v>1435</v>
      </c>
      <c r="B23" s="256" t="s">
        <v>67</v>
      </c>
      <c r="C23" s="256"/>
      <c r="D23" s="256"/>
      <c r="E23" s="73"/>
      <c r="F23" s="73"/>
      <c r="G23" s="87">
        <f t="shared" si="2"/>
        <v>0</v>
      </c>
    </row>
    <row r="24" spans="1:7" x14ac:dyDescent="0.25">
      <c r="A24" s="54">
        <v>1436</v>
      </c>
      <c r="B24" s="256" t="s">
        <v>76</v>
      </c>
      <c r="C24" s="256"/>
      <c r="D24" s="256"/>
      <c r="E24" s="73"/>
      <c r="F24" s="73"/>
      <c r="G24" s="87">
        <f t="shared" si="2"/>
        <v>0</v>
      </c>
    </row>
    <row r="25" spans="1:7" x14ac:dyDescent="0.25">
      <c r="A25" s="54">
        <v>1437</v>
      </c>
      <c r="B25" s="256" t="s">
        <v>77</v>
      </c>
      <c r="C25" s="256"/>
      <c r="D25" s="256"/>
      <c r="E25" s="73"/>
      <c r="F25" s="73"/>
      <c r="G25" s="87">
        <f t="shared" si="2"/>
        <v>0</v>
      </c>
    </row>
    <row r="26" spans="1:7" x14ac:dyDescent="0.25">
      <c r="A26" s="54">
        <v>1439</v>
      </c>
      <c r="B26" s="256" t="s">
        <v>78</v>
      </c>
      <c r="C26" s="256"/>
      <c r="D26" s="256"/>
      <c r="E26" s="73"/>
      <c r="F26" s="73"/>
      <c r="G26" s="87">
        <f t="shared" si="2"/>
        <v>0</v>
      </c>
    </row>
    <row r="27" spans="1:7" x14ac:dyDescent="0.25">
      <c r="A27" s="267" t="s">
        <v>82</v>
      </c>
      <c r="B27" s="268"/>
      <c r="C27" s="268"/>
      <c r="D27" s="269"/>
      <c r="E27" s="52">
        <f>SUM(E20:E26)</f>
        <v>0</v>
      </c>
      <c r="F27" s="52">
        <f t="shared" ref="F27:G27" si="3">SUM(F20:F26)</f>
        <v>0</v>
      </c>
      <c r="G27" s="52">
        <f t="shared" si="3"/>
        <v>0</v>
      </c>
    </row>
    <row r="28" spans="1:7" ht="16.5" customHeight="1" x14ac:dyDescent="0.25">
      <c r="A28" s="253" t="s">
        <v>83</v>
      </c>
      <c r="B28" s="254"/>
      <c r="C28" s="254"/>
      <c r="D28" s="254"/>
      <c r="E28" s="254"/>
      <c r="F28" s="254"/>
      <c r="G28" s="255"/>
    </row>
    <row r="29" spans="1:7" x14ac:dyDescent="0.25">
      <c r="A29" s="54">
        <v>1471</v>
      </c>
      <c r="B29" s="256" t="s">
        <v>84</v>
      </c>
      <c r="C29" s="256"/>
      <c r="D29" s="256"/>
      <c r="E29" s="73"/>
      <c r="F29" s="73"/>
      <c r="G29" s="88">
        <f>SUM(E29:F29)</f>
        <v>0</v>
      </c>
    </row>
    <row r="30" spans="1:7" x14ac:dyDescent="0.25">
      <c r="A30" s="54">
        <v>1472</v>
      </c>
      <c r="B30" s="256" t="s">
        <v>65</v>
      </c>
      <c r="C30" s="256"/>
      <c r="D30" s="256"/>
      <c r="E30" s="73"/>
      <c r="F30" s="73"/>
      <c r="G30" s="88">
        <f t="shared" ref="G30:G32" si="4">SUM(E30:F30)</f>
        <v>0</v>
      </c>
    </row>
    <row r="31" spans="1:7" x14ac:dyDescent="0.25">
      <c r="A31" s="54">
        <v>1473</v>
      </c>
      <c r="B31" s="256" t="s">
        <v>85</v>
      </c>
      <c r="C31" s="256"/>
      <c r="D31" s="256"/>
      <c r="E31" s="73"/>
      <c r="F31" s="73"/>
      <c r="G31" s="88">
        <f t="shared" si="4"/>
        <v>0</v>
      </c>
    </row>
    <row r="32" spans="1:7" ht="12" customHeight="1" x14ac:dyDescent="0.25">
      <c r="A32" s="54">
        <v>1476</v>
      </c>
      <c r="B32" s="256" t="s">
        <v>86</v>
      </c>
      <c r="C32" s="256"/>
      <c r="D32" s="256"/>
      <c r="E32" s="73"/>
      <c r="F32" s="73"/>
      <c r="G32" s="88">
        <f t="shared" si="4"/>
        <v>0</v>
      </c>
    </row>
    <row r="33" spans="1:7" x14ac:dyDescent="0.25">
      <c r="A33" s="267" t="s">
        <v>87</v>
      </c>
      <c r="B33" s="268"/>
      <c r="C33" s="268"/>
      <c r="D33" s="269"/>
      <c r="E33" s="52">
        <f>SUM(E29:E32)</f>
        <v>0</v>
      </c>
      <c r="F33" s="52">
        <f t="shared" ref="F33:G33" si="5">SUM(F29:F32)</f>
        <v>0</v>
      </c>
      <c r="G33" s="52">
        <f t="shared" si="5"/>
        <v>0</v>
      </c>
    </row>
    <row r="34" spans="1:7" ht="16.5" customHeight="1" x14ac:dyDescent="0.25">
      <c r="A34" s="253" t="s">
        <v>93</v>
      </c>
      <c r="B34" s="254"/>
      <c r="C34" s="254"/>
      <c r="D34" s="254"/>
      <c r="E34" s="254"/>
      <c r="F34" s="254"/>
      <c r="G34" s="255"/>
    </row>
    <row r="35" spans="1:7" x14ac:dyDescent="0.25">
      <c r="A35" s="54">
        <v>1480</v>
      </c>
      <c r="B35" s="256" t="s">
        <v>88</v>
      </c>
      <c r="C35" s="256"/>
      <c r="D35" s="256"/>
      <c r="E35" s="73"/>
      <c r="F35" s="73"/>
      <c r="G35" s="88">
        <f>SUM(E35:F35)</f>
        <v>0</v>
      </c>
    </row>
    <row r="36" spans="1:7" x14ac:dyDescent="0.25">
      <c r="A36" s="54">
        <v>1482</v>
      </c>
      <c r="B36" s="256" t="s">
        <v>89</v>
      </c>
      <c r="C36" s="256"/>
      <c r="D36" s="256"/>
      <c r="E36" s="73"/>
      <c r="F36" s="73"/>
      <c r="G36" s="88">
        <f t="shared" ref="G36:G44" si="6">SUM(E36:F36)</f>
        <v>0</v>
      </c>
    </row>
    <row r="37" spans="1:7" x14ac:dyDescent="0.25">
      <c r="A37" s="54">
        <v>1485</v>
      </c>
      <c r="B37" s="256" t="s">
        <v>90</v>
      </c>
      <c r="C37" s="256"/>
      <c r="D37" s="256"/>
      <c r="E37" s="73"/>
      <c r="F37" s="73"/>
      <c r="G37" s="88">
        <f t="shared" si="6"/>
        <v>0</v>
      </c>
    </row>
    <row r="38" spans="1:7" ht="13.5" customHeight="1" x14ac:dyDescent="0.25">
      <c r="A38" s="54">
        <v>1486</v>
      </c>
      <c r="B38" s="256" t="s">
        <v>66</v>
      </c>
      <c r="C38" s="256"/>
      <c r="D38" s="256"/>
      <c r="E38" s="73"/>
      <c r="F38" s="73"/>
      <c r="G38" s="88">
        <f t="shared" si="6"/>
        <v>0</v>
      </c>
    </row>
    <row r="39" spans="1:7" x14ac:dyDescent="0.25">
      <c r="A39" s="54">
        <v>1489</v>
      </c>
      <c r="B39" s="256" t="s">
        <v>91</v>
      </c>
      <c r="C39" s="256"/>
      <c r="D39" s="256"/>
      <c r="E39" s="73"/>
      <c r="F39" s="73"/>
      <c r="G39" s="88">
        <f t="shared" si="6"/>
        <v>0</v>
      </c>
    </row>
    <row r="40" spans="1:7" x14ac:dyDescent="0.25">
      <c r="A40" s="54">
        <v>1490</v>
      </c>
      <c r="B40" s="256" t="s">
        <v>92</v>
      </c>
      <c r="C40" s="256"/>
      <c r="D40" s="256"/>
      <c r="E40" s="73"/>
      <c r="F40" s="73"/>
      <c r="G40" s="88">
        <f t="shared" si="6"/>
        <v>0</v>
      </c>
    </row>
    <row r="41" spans="1:7" x14ac:dyDescent="0.25">
      <c r="A41" s="55"/>
      <c r="B41" s="270" t="s">
        <v>139</v>
      </c>
      <c r="C41" s="270"/>
      <c r="D41" s="270"/>
      <c r="E41" s="73"/>
      <c r="F41" s="73"/>
      <c r="G41" s="88">
        <f t="shared" si="6"/>
        <v>0</v>
      </c>
    </row>
    <row r="42" spans="1:7" x14ac:dyDescent="0.25">
      <c r="A42" s="55"/>
      <c r="B42" s="270" t="s">
        <v>95</v>
      </c>
      <c r="C42" s="270"/>
      <c r="D42" s="270"/>
      <c r="E42" s="73"/>
      <c r="F42" s="73"/>
      <c r="G42" s="88">
        <f t="shared" si="6"/>
        <v>0</v>
      </c>
    </row>
    <row r="43" spans="1:7" x14ac:dyDescent="0.25">
      <c r="A43" s="55"/>
      <c r="B43" s="270" t="s">
        <v>96</v>
      </c>
      <c r="C43" s="270"/>
      <c r="D43" s="270"/>
      <c r="E43" s="73"/>
      <c r="F43" s="73"/>
      <c r="G43" s="88">
        <f t="shared" si="6"/>
        <v>0</v>
      </c>
    </row>
    <row r="44" spans="1:7" x14ac:dyDescent="0.25">
      <c r="A44" s="55"/>
      <c r="B44" s="270" t="s">
        <v>147</v>
      </c>
      <c r="C44" s="270"/>
      <c r="D44" s="270"/>
      <c r="E44" s="73"/>
      <c r="F44" s="73"/>
      <c r="G44" s="88">
        <f t="shared" si="6"/>
        <v>0</v>
      </c>
    </row>
    <row r="45" spans="1:7" x14ac:dyDescent="0.25">
      <c r="A45" s="267" t="s">
        <v>94</v>
      </c>
      <c r="B45" s="268"/>
      <c r="C45" s="268"/>
      <c r="D45" s="269"/>
      <c r="E45" s="52">
        <f>SUM(E35:E44)</f>
        <v>0</v>
      </c>
      <c r="F45" s="52">
        <f t="shared" ref="F45:G45" si="7">SUM(F35:F44)</f>
        <v>0</v>
      </c>
      <c r="G45" s="52">
        <f t="shared" si="7"/>
        <v>0</v>
      </c>
    </row>
    <row r="46" spans="1:7" x14ac:dyDescent="0.25">
      <c r="A46" s="271"/>
      <c r="B46" s="272"/>
      <c r="C46" s="272"/>
      <c r="D46" s="272"/>
      <c r="E46" s="272"/>
      <c r="F46" s="272"/>
      <c r="G46" s="273"/>
    </row>
    <row r="47" spans="1:7" x14ac:dyDescent="0.25">
      <c r="A47" s="267" t="s">
        <v>97</v>
      </c>
      <c r="B47" s="268"/>
      <c r="C47" s="268"/>
      <c r="D47" s="269"/>
      <c r="E47" s="52">
        <f>+E45+E33+E27+E17</f>
        <v>0</v>
      </c>
      <c r="F47" s="52">
        <f t="shared" ref="F47:G47" si="8">+F45+F33+F27+F17</f>
        <v>0</v>
      </c>
      <c r="G47" s="52">
        <f t="shared" si="8"/>
        <v>0</v>
      </c>
    </row>
  </sheetData>
  <sheetProtection password="CE99" sheet="1" objects="1" scenarios="1"/>
  <mergeCells count="52">
    <mergeCell ref="C7:G7"/>
    <mergeCell ref="C8:G8"/>
    <mergeCell ref="C9:G9"/>
    <mergeCell ref="C10:G10"/>
    <mergeCell ref="A8:B8"/>
    <mergeCell ref="A9:B9"/>
    <mergeCell ref="B16:D16"/>
    <mergeCell ref="B39:D39"/>
    <mergeCell ref="A11:G11"/>
    <mergeCell ref="F12:F13"/>
    <mergeCell ref="A27:D27"/>
    <mergeCell ref="B26:D26"/>
    <mergeCell ref="B23:D23"/>
    <mergeCell ref="B35:D35"/>
    <mergeCell ref="B29:D29"/>
    <mergeCell ref="B30:D30"/>
    <mergeCell ref="B31:D31"/>
    <mergeCell ref="B32:D32"/>
    <mergeCell ref="A33:D33"/>
    <mergeCell ref="B24:D24"/>
    <mergeCell ref="B25:D25"/>
    <mergeCell ref="A28:G28"/>
    <mergeCell ref="A47:D47"/>
    <mergeCell ref="B40:D40"/>
    <mergeCell ref="A45:D45"/>
    <mergeCell ref="B41:D41"/>
    <mergeCell ref="B42:D42"/>
    <mergeCell ref="B43:D43"/>
    <mergeCell ref="B44:D44"/>
    <mergeCell ref="A46:G46"/>
    <mergeCell ref="G12:G13"/>
    <mergeCell ref="A18:G18"/>
    <mergeCell ref="A19:G19"/>
    <mergeCell ref="A14:G14"/>
    <mergeCell ref="B38:D38"/>
    <mergeCell ref="A12:A13"/>
    <mergeCell ref="B12:D13"/>
    <mergeCell ref="B20:D20"/>
    <mergeCell ref="B22:D22"/>
    <mergeCell ref="B15:D15"/>
    <mergeCell ref="E12:E13"/>
    <mergeCell ref="B21:D21"/>
    <mergeCell ref="A17:D17"/>
    <mergeCell ref="B36:D36"/>
    <mergeCell ref="B37:D37"/>
    <mergeCell ref="A34:G34"/>
    <mergeCell ref="A2:G2"/>
    <mergeCell ref="C4:G4"/>
    <mergeCell ref="C5:G5"/>
    <mergeCell ref="C6:G6"/>
    <mergeCell ref="A3:G3"/>
    <mergeCell ref="A4:B4"/>
  </mergeCells>
  <printOptions horizontalCentered="1"/>
  <pageMargins left="0" right="0" top="0.75" bottom="0" header="0.5" footer="0"/>
  <pageSetup orientation="portrait" r:id="rId1"/>
  <headerFooter alignWithMargins="0">
    <oddFooter xml:space="preserve">&amp;LRevised 08.19.15&amp;R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AD417"/>
  <sheetViews>
    <sheetView showGridLines="0" showZeros="0" zoomScale="80" zoomScaleNormal="80" workbookViewId="0">
      <selection activeCell="AI5" sqref="AI5"/>
    </sheetView>
  </sheetViews>
  <sheetFormatPr defaultColWidth="4.88671875" defaultRowHeight="16.2" x14ac:dyDescent="0.4"/>
  <cols>
    <col min="1" max="1" width="9" style="2" customWidth="1"/>
    <col min="2" max="2" width="2.6640625" style="2" customWidth="1"/>
    <col min="3" max="3" width="8.33203125" style="2" customWidth="1"/>
    <col min="4" max="4" width="5.44140625" style="2" customWidth="1"/>
    <col min="5" max="5" width="3.6640625" style="2" customWidth="1"/>
    <col min="6" max="6" width="2.109375" style="2" customWidth="1"/>
    <col min="7" max="7" width="8" style="2" customWidth="1"/>
    <col min="8" max="8" width="6.44140625" style="2" customWidth="1"/>
    <col min="9" max="9" width="15.88671875" style="2" customWidth="1"/>
    <col min="10" max="10" width="2.109375" style="2" customWidth="1"/>
    <col min="11" max="11" width="4.44140625" style="2" customWidth="1"/>
    <col min="12" max="12" width="7" style="2" customWidth="1"/>
    <col min="13" max="13" width="5" style="2" customWidth="1"/>
    <col min="14" max="14" width="5.88671875" style="2" customWidth="1"/>
    <col min="15" max="15" width="1.6640625" style="2" customWidth="1"/>
    <col min="16" max="16" width="14.6640625" style="2" customWidth="1"/>
    <col min="17" max="17" width="3.109375" style="2" customWidth="1"/>
    <col min="18" max="18" width="1.6640625" style="2" customWidth="1"/>
    <col min="19" max="19" width="7.109375" style="2" customWidth="1"/>
    <col min="20" max="20" width="4.33203125" style="2" customWidth="1"/>
    <col min="21" max="21" width="1.6640625" style="2" customWidth="1"/>
    <col min="22" max="22" width="12.109375" style="2" customWidth="1"/>
    <col min="23" max="23" width="5.44140625" style="2" customWidth="1"/>
    <col min="24" max="24" width="1.109375" style="2" customWidth="1"/>
    <col min="25" max="25" width="7.6640625" style="2" customWidth="1"/>
    <col min="26" max="26" width="1.88671875" style="2" customWidth="1"/>
    <col min="27" max="27" width="6.109375" style="2" customWidth="1"/>
    <col min="28" max="28" width="1.88671875" style="2" customWidth="1"/>
    <col min="29" max="29" width="5.5546875" style="2" customWidth="1"/>
    <col min="30" max="16384" width="4.88671875" style="2"/>
  </cols>
  <sheetData>
    <row r="1" spans="1:29" ht="21" x14ac:dyDescent="0.4">
      <c r="A1" s="302" t="s">
        <v>45</v>
      </c>
      <c r="B1" s="302"/>
      <c r="C1" s="302"/>
      <c r="D1" s="302"/>
      <c r="E1" s="302"/>
      <c r="F1" s="302"/>
      <c r="G1" s="302"/>
      <c r="H1" s="302"/>
      <c r="I1" s="302"/>
      <c r="J1" s="302"/>
      <c r="K1" s="302"/>
      <c r="L1" s="302"/>
      <c r="M1" s="302"/>
      <c r="N1" s="302"/>
      <c r="O1" s="302"/>
      <c r="P1" s="302"/>
      <c r="Q1" s="302"/>
      <c r="R1" s="302"/>
      <c r="S1" s="302"/>
      <c r="T1" s="302"/>
      <c r="U1" s="302"/>
      <c r="V1" s="302"/>
      <c r="W1" s="302"/>
      <c r="X1" s="1"/>
      <c r="Y1" s="1"/>
      <c r="Z1" s="1"/>
      <c r="AA1" s="1"/>
      <c r="AB1" s="1"/>
      <c r="AC1" s="1"/>
    </row>
    <row r="2" spans="1:29" ht="15" customHeight="1" x14ac:dyDescent="0.4">
      <c r="A2" s="303" t="s">
        <v>0</v>
      </c>
      <c r="B2" s="303"/>
      <c r="C2" s="303"/>
      <c r="D2" s="303"/>
      <c r="E2" s="303"/>
      <c r="F2" s="303"/>
      <c r="G2" s="303"/>
      <c r="H2" s="303"/>
      <c r="I2" s="303"/>
      <c r="J2" s="303"/>
      <c r="K2" s="303"/>
      <c r="L2" s="303"/>
      <c r="M2" s="303"/>
      <c r="N2" s="303"/>
      <c r="O2" s="303"/>
      <c r="P2" s="303"/>
      <c r="Q2" s="303"/>
      <c r="R2" s="303"/>
      <c r="S2" s="303"/>
      <c r="T2" s="303"/>
      <c r="U2" s="303"/>
      <c r="V2" s="303"/>
      <c r="W2" s="303"/>
      <c r="X2" s="3"/>
      <c r="Y2" s="3"/>
      <c r="Z2" s="3"/>
      <c r="AA2" s="3"/>
      <c r="AB2" s="3"/>
      <c r="AC2" s="3"/>
    </row>
    <row r="3" spans="1:29" ht="28.5" customHeight="1" x14ac:dyDescent="0.4">
      <c r="A3" s="2" t="s">
        <v>140</v>
      </c>
      <c r="C3" s="114">
        <v>2</v>
      </c>
      <c r="J3" s="4"/>
      <c r="K3" s="4"/>
      <c r="L3" s="4"/>
      <c r="M3" s="4"/>
      <c r="N3" s="4"/>
      <c r="O3" s="4"/>
    </row>
    <row r="4" spans="1:29" ht="19.5" customHeight="1" x14ac:dyDescent="0.4">
      <c r="A4" s="304" t="s">
        <v>36</v>
      </c>
      <c r="B4" s="304"/>
      <c r="C4" s="304"/>
      <c r="D4" s="304"/>
      <c r="E4" s="304"/>
      <c r="F4" s="5"/>
      <c r="G4" s="6"/>
      <c r="H4" s="308"/>
      <c r="I4" s="308"/>
      <c r="J4" s="308"/>
      <c r="K4" s="308"/>
      <c r="L4" s="308"/>
      <c r="M4" s="308"/>
      <c r="N4" s="308"/>
      <c r="O4" s="308"/>
      <c r="P4" s="308"/>
      <c r="Q4" s="308"/>
      <c r="R4" s="308"/>
      <c r="S4" s="308"/>
      <c r="T4" s="308"/>
      <c r="U4" s="308"/>
      <c r="V4" s="308"/>
      <c r="W4" s="308"/>
    </row>
    <row r="5" spans="1:29" ht="19.5" customHeight="1" x14ac:dyDescent="0.4">
      <c r="A5" s="304" t="s">
        <v>1</v>
      </c>
      <c r="B5" s="304"/>
      <c r="C5" s="304"/>
      <c r="D5" s="304"/>
      <c r="E5" s="304"/>
      <c r="F5" s="5"/>
      <c r="G5" s="6"/>
      <c r="H5" s="308"/>
      <c r="I5" s="308"/>
      <c r="J5" s="308"/>
      <c r="K5" s="308"/>
      <c r="L5" s="308"/>
      <c r="M5" s="308"/>
      <c r="N5" s="308"/>
      <c r="O5" s="308"/>
      <c r="P5" s="308"/>
      <c r="Q5" s="308"/>
      <c r="R5" s="308"/>
      <c r="S5" s="308"/>
      <c r="T5" s="308"/>
      <c r="U5" s="308"/>
      <c r="V5" s="308"/>
      <c r="W5" s="308"/>
    </row>
    <row r="6" spans="1:29" ht="19.5" customHeight="1" x14ac:dyDescent="0.4">
      <c r="A6" s="11" t="s">
        <v>2</v>
      </c>
      <c r="B6" s="11"/>
      <c r="C6" s="11"/>
      <c r="D6" s="11"/>
      <c r="E6" s="11"/>
      <c r="F6" s="5"/>
      <c r="G6" s="6"/>
      <c r="H6" s="308"/>
      <c r="I6" s="308"/>
      <c r="J6" s="308"/>
      <c r="K6" s="308"/>
      <c r="L6" s="308"/>
      <c r="M6" s="308"/>
      <c r="N6" s="308"/>
      <c r="O6" s="308"/>
      <c r="P6" s="308"/>
      <c r="Q6" s="308"/>
      <c r="R6" s="308"/>
      <c r="S6" s="308"/>
      <c r="T6" s="308"/>
      <c r="U6" s="308"/>
      <c r="V6" s="308"/>
      <c r="W6" s="308"/>
    </row>
    <row r="7" spans="1:29" ht="18.600000000000001" x14ac:dyDescent="0.45">
      <c r="A7" s="11" t="s">
        <v>3</v>
      </c>
      <c r="B7" s="11"/>
      <c r="C7" s="11"/>
      <c r="D7" s="11"/>
      <c r="E7" s="11"/>
      <c r="F7" s="5"/>
      <c r="G7" s="6"/>
      <c r="H7" s="306"/>
      <c r="I7" s="306"/>
      <c r="J7" s="7"/>
      <c r="L7" s="7"/>
      <c r="M7" s="7"/>
      <c r="N7" s="7"/>
      <c r="O7" s="7"/>
    </row>
    <row r="8" spans="1:29" ht="18.600000000000001" x14ac:dyDescent="0.45">
      <c r="A8" s="6" t="s">
        <v>42</v>
      </c>
      <c r="B8" s="6"/>
      <c r="C8" s="6"/>
      <c r="D8" s="6"/>
      <c r="E8" s="6"/>
      <c r="F8" s="5"/>
      <c r="G8" s="6"/>
      <c r="H8" s="307"/>
      <c r="I8" s="307"/>
      <c r="J8" s="7"/>
      <c r="K8" s="7"/>
      <c r="L8" s="7"/>
      <c r="M8" s="7"/>
      <c r="N8" s="99" t="s">
        <v>143</v>
      </c>
      <c r="O8" s="305" t="str">
        <f>IF(ISBLANK(Bgdt!C8),"",Bgdt!C8)</f>
        <v/>
      </c>
      <c r="P8" s="305"/>
      <c r="Q8" s="115"/>
      <c r="R8" s="115"/>
      <c r="S8" s="116"/>
      <c r="T8" s="99"/>
      <c r="U8" s="4"/>
      <c r="AA8" s="23" t="s">
        <v>43</v>
      </c>
    </row>
    <row r="9" spans="1:29" ht="18.600000000000001" x14ac:dyDescent="0.45">
      <c r="A9" s="304" t="s">
        <v>69</v>
      </c>
      <c r="B9" s="304"/>
      <c r="C9" s="304"/>
      <c r="D9" s="304"/>
      <c r="E9" s="304"/>
      <c r="F9" s="5"/>
      <c r="G9" s="9"/>
      <c r="H9" s="309"/>
      <c r="I9" s="309"/>
      <c r="J9" s="7"/>
      <c r="L9" s="7"/>
      <c r="M9" s="7"/>
      <c r="N9" s="99" t="s">
        <v>141</v>
      </c>
      <c r="O9" s="305" t="str">
        <f>IF(ISBLANK(Bgdt!C10),"",Bgdt!C10)</f>
        <v/>
      </c>
      <c r="P9" s="305"/>
      <c r="Q9" s="5"/>
      <c r="R9" s="116"/>
      <c r="S9" s="116"/>
      <c r="T9" s="99"/>
      <c r="U9" s="4"/>
      <c r="AA9" s="23" t="s">
        <v>44</v>
      </c>
    </row>
    <row r="10" spans="1:29" ht="18.75" customHeight="1" x14ac:dyDescent="0.45">
      <c r="A10" s="6" t="s">
        <v>4</v>
      </c>
      <c r="B10" s="6"/>
      <c r="C10" s="6"/>
      <c r="D10" s="6"/>
      <c r="E10" s="6"/>
      <c r="F10" s="5"/>
      <c r="G10" s="10"/>
      <c r="H10" s="311" t="s">
        <v>35</v>
      </c>
      <c r="I10" s="311"/>
      <c r="J10" s="7"/>
      <c r="K10" s="7"/>
      <c r="L10" s="7"/>
      <c r="M10" s="7"/>
      <c r="N10" s="99" t="s">
        <v>37</v>
      </c>
      <c r="O10" s="310"/>
      <c r="P10" s="310"/>
      <c r="Q10" s="310"/>
      <c r="R10" s="310"/>
      <c r="S10" s="116"/>
      <c r="T10" s="4"/>
      <c r="U10" s="4"/>
      <c r="V10" s="4"/>
    </row>
    <row r="11" spans="1:29" ht="18.75" customHeight="1" x14ac:dyDescent="0.45">
      <c r="A11" s="8"/>
      <c r="B11" s="8"/>
      <c r="C11" s="8"/>
      <c r="D11" s="8"/>
      <c r="E11" s="8"/>
      <c r="F11" s="5"/>
      <c r="G11" s="10"/>
      <c r="H11" s="21"/>
      <c r="I11" s="7"/>
      <c r="J11" s="7"/>
      <c r="K11" s="7"/>
      <c r="L11" s="7"/>
      <c r="M11" s="7"/>
      <c r="N11" s="7"/>
      <c r="O11" s="7"/>
      <c r="P11" s="7"/>
      <c r="Q11" s="4"/>
      <c r="R11" s="4"/>
      <c r="S11" s="116"/>
      <c r="T11" s="4"/>
      <c r="U11" s="4"/>
    </row>
    <row r="12" spans="1:29" ht="18.75" customHeight="1" x14ac:dyDescent="0.45">
      <c r="A12" s="6" t="s">
        <v>39</v>
      </c>
      <c r="B12" s="8"/>
      <c r="C12" s="8"/>
      <c r="D12" s="8"/>
      <c r="E12" s="8"/>
      <c r="F12" s="5"/>
      <c r="G12" s="10"/>
      <c r="H12" s="10"/>
      <c r="I12" s="10"/>
      <c r="J12" s="7"/>
      <c r="K12" s="7"/>
      <c r="L12" s="7"/>
      <c r="M12" s="7"/>
      <c r="N12" s="7"/>
      <c r="O12" s="7"/>
      <c r="P12" s="7"/>
      <c r="Q12" s="4"/>
      <c r="R12" s="4"/>
      <c r="S12" s="4"/>
      <c r="T12" s="4"/>
      <c r="U12" s="4"/>
      <c r="V12" s="4"/>
    </row>
    <row r="13" spans="1:29" ht="18.75" customHeight="1" x14ac:dyDescent="0.4">
      <c r="A13" s="6" t="s">
        <v>55</v>
      </c>
      <c r="B13" s="6"/>
      <c r="C13" s="6"/>
      <c r="D13" s="8"/>
      <c r="J13" s="288" t="s">
        <v>129</v>
      </c>
      <c r="K13" s="288"/>
      <c r="L13" s="288"/>
      <c r="M13" s="288"/>
      <c r="N13" s="288"/>
      <c r="O13" s="288" t="s">
        <v>132</v>
      </c>
      <c r="P13" s="288"/>
      <c r="Q13" s="288"/>
      <c r="R13" s="288"/>
    </row>
    <row r="14" spans="1:29" ht="18" customHeight="1" x14ac:dyDescent="0.4">
      <c r="A14" s="283">
        <f>+'Sched. of Expen. '!B43</f>
        <v>0</v>
      </c>
      <c r="B14" s="283"/>
      <c r="C14" s="283"/>
      <c r="D14" s="283"/>
      <c r="E14" s="283"/>
      <c r="F14" s="283"/>
      <c r="G14" s="283"/>
      <c r="H14" s="283"/>
      <c r="I14" s="284"/>
      <c r="J14" s="285">
        <f>+'Sched. of Expen. '!H43</f>
        <v>0</v>
      </c>
      <c r="K14" s="285"/>
      <c r="L14" s="285"/>
      <c r="M14" s="285"/>
      <c r="N14" s="285"/>
      <c r="O14" s="289">
        <f>+'Sched. of Expen. '!I43</f>
        <v>0</v>
      </c>
      <c r="P14" s="289"/>
      <c r="Q14" s="289"/>
      <c r="R14" s="289"/>
      <c r="S14" s="89"/>
      <c r="T14" s="89"/>
      <c r="U14" s="89"/>
      <c r="V14" s="4"/>
    </row>
    <row r="15" spans="1:29" ht="15.75" customHeight="1" x14ac:dyDescent="0.4">
      <c r="A15" s="283">
        <f>+'Sched. of Expen. '!B44</f>
        <v>0</v>
      </c>
      <c r="B15" s="283"/>
      <c r="C15" s="283"/>
      <c r="D15" s="283"/>
      <c r="E15" s="283"/>
      <c r="F15" s="283"/>
      <c r="G15" s="283"/>
      <c r="H15" s="283"/>
      <c r="I15" s="284"/>
      <c r="J15" s="285">
        <f>+'Sched. of Expen. '!H44</f>
        <v>0</v>
      </c>
      <c r="K15" s="285"/>
      <c r="L15" s="285"/>
      <c r="M15" s="285"/>
      <c r="N15" s="285"/>
      <c r="O15" s="289">
        <f>+'Sched. of Expen. '!I44</f>
        <v>0</v>
      </c>
      <c r="P15" s="289"/>
      <c r="Q15" s="289"/>
      <c r="R15" s="289"/>
      <c r="S15" s="4"/>
      <c r="T15" s="4"/>
      <c r="U15" s="4"/>
      <c r="V15" s="4"/>
    </row>
    <row r="16" spans="1:29" ht="15.75" customHeight="1" x14ac:dyDescent="0.4">
      <c r="A16" s="283">
        <f>+'Sched. of Expen. '!B45</f>
        <v>0</v>
      </c>
      <c r="B16" s="283"/>
      <c r="C16" s="283"/>
      <c r="D16" s="283"/>
      <c r="E16" s="283"/>
      <c r="F16" s="283"/>
      <c r="G16" s="283"/>
      <c r="H16" s="283"/>
      <c r="I16" s="284"/>
      <c r="J16" s="285">
        <f>+'Sched. of Expen. '!H45</f>
        <v>0</v>
      </c>
      <c r="K16" s="285"/>
      <c r="L16" s="285"/>
      <c r="M16" s="285"/>
      <c r="N16" s="285"/>
      <c r="O16" s="289">
        <f>+'Sched. of Expen. '!I45</f>
        <v>0</v>
      </c>
      <c r="P16" s="289"/>
      <c r="Q16" s="289"/>
      <c r="R16" s="289"/>
      <c r="S16" s="4"/>
      <c r="T16" s="4"/>
      <c r="U16" s="4"/>
      <c r="V16" s="4"/>
    </row>
    <row r="17" spans="1:28" ht="15.75" customHeight="1" x14ac:dyDescent="0.4">
      <c r="A17" s="283">
        <f>+'Sched. of Expen. '!B46</f>
        <v>0</v>
      </c>
      <c r="B17" s="283"/>
      <c r="C17" s="283"/>
      <c r="D17" s="283"/>
      <c r="E17" s="283"/>
      <c r="F17" s="283"/>
      <c r="G17" s="283"/>
      <c r="H17" s="283"/>
      <c r="I17" s="284"/>
      <c r="J17" s="285">
        <f>+'Sched. of Expen. '!H46</f>
        <v>0</v>
      </c>
      <c r="K17" s="285"/>
      <c r="L17" s="285"/>
      <c r="M17" s="285"/>
      <c r="N17" s="285"/>
      <c r="O17" s="289">
        <f>+'Sched. of Expen. '!I46</f>
        <v>0</v>
      </c>
      <c r="P17" s="289"/>
      <c r="Q17" s="289"/>
      <c r="R17" s="289"/>
      <c r="S17" s="4"/>
      <c r="T17" s="4"/>
      <c r="U17" s="4"/>
      <c r="V17" s="4"/>
    </row>
    <row r="18" spans="1:28" ht="15.75" customHeight="1" x14ac:dyDescent="0.4">
      <c r="A18" s="283">
        <f>+'Sched. of Expen. '!B47</f>
        <v>0</v>
      </c>
      <c r="B18" s="283"/>
      <c r="C18" s="283"/>
      <c r="D18" s="283"/>
      <c r="E18" s="283"/>
      <c r="F18" s="283"/>
      <c r="G18" s="283"/>
      <c r="H18" s="283"/>
      <c r="I18" s="284"/>
      <c r="J18" s="285">
        <f>+'Sched. of Expen. '!H47</f>
        <v>0</v>
      </c>
      <c r="K18" s="285"/>
      <c r="L18" s="285"/>
      <c r="M18" s="285"/>
      <c r="N18" s="285"/>
      <c r="O18" s="289">
        <f>+'Sched. of Expen. '!I47</f>
        <v>0</v>
      </c>
      <c r="P18" s="289"/>
      <c r="Q18" s="289"/>
      <c r="R18" s="289"/>
      <c r="S18" s="4"/>
      <c r="T18" s="4"/>
      <c r="U18" s="4"/>
      <c r="V18" s="4"/>
    </row>
    <row r="19" spans="1:28" ht="15.75" customHeight="1" x14ac:dyDescent="0.4">
      <c r="A19" s="283">
        <f>+'Sched. of Expen. '!B48</f>
        <v>0</v>
      </c>
      <c r="B19" s="283"/>
      <c r="C19" s="283"/>
      <c r="D19" s="283"/>
      <c r="E19" s="283"/>
      <c r="F19" s="283"/>
      <c r="G19" s="283"/>
      <c r="H19" s="283"/>
      <c r="I19" s="284"/>
      <c r="J19" s="285">
        <f>+'Sched. of Expen. '!H48</f>
        <v>0</v>
      </c>
      <c r="K19" s="285"/>
      <c r="L19" s="285"/>
      <c r="M19" s="285"/>
      <c r="N19" s="285"/>
      <c r="O19" s="289">
        <f>+'Sched. of Expen. '!I48</f>
        <v>0</v>
      </c>
      <c r="P19" s="289"/>
      <c r="Q19" s="289"/>
      <c r="R19" s="289"/>
      <c r="S19" s="4"/>
      <c r="T19" s="4"/>
      <c r="U19" s="4"/>
      <c r="V19" s="4"/>
    </row>
    <row r="20" spans="1:28" ht="15.75" customHeight="1" x14ac:dyDescent="0.4">
      <c r="A20" s="283">
        <f>+'Sched. of Expen. '!B49</f>
        <v>0</v>
      </c>
      <c r="B20" s="283"/>
      <c r="C20" s="283"/>
      <c r="D20" s="283"/>
      <c r="E20" s="283"/>
      <c r="F20" s="283"/>
      <c r="G20" s="283"/>
      <c r="H20" s="283"/>
      <c r="I20" s="284"/>
      <c r="J20" s="285">
        <f>+'Sched. of Expen. '!H49</f>
        <v>0</v>
      </c>
      <c r="K20" s="285"/>
      <c r="L20" s="285"/>
      <c r="M20" s="285"/>
      <c r="N20" s="285"/>
      <c r="O20" s="289">
        <f>+'Sched. of Expen. '!I49</f>
        <v>0</v>
      </c>
      <c r="P20" s="289"/>
      <c r="Q20" s="289"/>
      <c r="R20" s="289"/>
      <c r="S20" s="4"/>
      <c r="T20" s="4"/>
      <c r="U20" s="4"/>
      <c r="V20" s="4"/>
    </row>
    <row r="21" spans="1:28" ht="15.75" customHeight="1" x14ac:dyDescent="0.4">
      <c r="A21" s="283">
        <f>+'Sched. of Expen. '!B50</f>
        <v>0</v>
      </c>
      <c r="B21" s="283"/>
      <c r="C21" s="283"/>
      <c r="D21" s="283"/>
      <c r="E21" s="283"/>
      <c r="F21" s="283"/>
      <c r="G21" s="283"/>
      <c r="H21" s="283"/>
      <c r="I21" s="284"/>
      <c r="J21" s="285">
        <f>+'Sched. of Expen. '!H50</f>
        <v>0</v>
      </c>
      <c r="K21" s="285"/>
      <c r="L21" s="285"/>
      <c r="M21" s="285"/>
      <c r="N21" s="285"/>
      <c r="O21" s="289">
        <f>+'Sched. of Expen. '!I50</f>
        <v>0</v>
      </c>
      <c r="P21" s="289"/>
      <c r="Q21" s="289"/>
      <c r="R21" s="289"/>
      <c r="S21" s="4"/>
      <c r="T21" s="4"/>
      <c r="U21" s="4"/>
      <c r="V21" s="4"/>
    </row>
    <row r="22" spans="1:28" ht="15.75" customHeight="1" x14ac:dyDescent="0.4">
      <c r="A22" s="283">
        <f>+'Sched. of Expen. '!B48</f>
        <v>0</v>
      </c>
      <c r="B22" s="283"/>
      <c r="C22" s="283"/>
      <c r="D22" s="283"/>
      <c r="E22" s="283"/>
      <c r="F22" s="283"/>
      <c r="G22" s="283"/>
      <c r="H22" s="283"/>
      <c r="I22" s="284"/>
      <c r="J22" s="285">
        <f>+'Sched. of Expen. '!H51</f>
        <v>0</v>
      </c>
      <c r="K22" s="285"/>
      <c r="L22" s="285"/>
      <c r="M22" s="285"/>
      <c r="N22" s="285"/>
      <c r="O22" s="289">
        <f>+'Sched. of Expen. '!I51</f>
        <v>0</v>
      </c>
      <c r="P22" s="289"/>
      <c r="Q22" s="289"/>
      <c r="R22" s="289"/>
      <c r="S22" s="4"/>
      <c r="T22" s="4"/>
      <c r="U22" s="4"/>
      <c r="V22" s="4"/>
    </row>
    <row r="23" spans="1:28" ht="15.75" customHeight="1" x14ac:dyDescent="0.4">
      <c r="A23" s="283">
        <f>+'Sched. of Expen. '!B49</f>
        <v>0</v>
      </c>
      <c r="B23" s="283"/>
      <c r="C23" s="283"/>
      <c r="D23" s="283"/>
      <c r="E23" s="283"/>
      <c r="F23" s="283"/>
      <c r="G23" s="283"/>
      <c r="H23" s="283"/>
      <c r="I23" s="284"/>
      <c r="J23" s="285">
        <f>+'Sched. of Expen. '!H52</f>
        <v>0</v>
      </c>
      <c r="K23" s="285"/>
      <c r="L23" s="285"/>
      <c r="M23" s="285"/>
      <c r="N23" s="285"/>
      <c r="O23" s="289">
        <f>+'Sched. of Expen. '!I52</f>
        <v>0</v>
      </c>
      <c r="P23" s="289"/>
      <c r="Q23" s="289"/>
      <c r="R23" s="289"/>
      <c r="S23" s="4"/>
      <c r="T23" s="4"/>
      <c r="U23" s="4"/>
      <c r="V23" s="4"/>
    </row>
    <row r="24" spans="1:28" ht="18.75" customHeight="1" x14ac:dyDescent="0.4">
      <c r="A24" s="283">
        <f>+'Sched. of Expen. '!B50</f>
        <v>0</v>
      </c>
      <c r="B24" s="283"/>
      <c r="C24" s="283"/>
      <c r="D24" s="283"/>
      <c r="E24" s="283"/>
      <c r="F24" s="283"/>
      <c r="G24" s="283"/>
      <c r="H24" s="283"/>
      <c r="I24" s="284"/>
      <c r="J24" s="285">
        <f>+'Sched. of Expen. '!H53</f>
        <v>0</v>
      </c>
      <c r="K24" s="285"/>
      <c r="L24" s="285"/>
      <c r="M24" s="285"/>
      <c r="N24" s="285"/>
      <c r="O24" s="289">
        <f>+'Sched. of Expen. '!I53</f>
        <v>0</v>
      </c>
      <c r="P24" s="289"/>
      <c r="Q24" s="289"/>
      <c r="R24" s="289"/>
      <c r="S24" s="4"/>
      <c r="T24" s="4"/>
      <c r="U24" s="4"/>
      <c r="V24" s="4"/>
    </row>
    <row r="25" spans="1:28" ht="18.75" customHeight="1" x14ac:dyDescent="0.45">
      <c r="A25" s="8"/>
      <c r="B25" s="8"/>
      <c r="C25" s="8"/>
      <c r="D25" s="8"/>
      <c r="E25" s="8"/>
      <c r="F25" s="5"/>
      <c r="G25" s="10"/>
      <c r="H25" s="10"/>
      <c r="I25" s="98" t="s">
        <v>131</v>
      </c>
      <c r="J25" s="286">
        <f>SUM(J14:N24)</f>
        <v>0</v>
      </c>
      <c r="K25" s="286"/>
      <c r="L25" s="286"/>
      <c r="M25" s="286"/>
      <c r="N25" s="286"/>
      <c r="O25" s="286">
        <f>SUM(O14:R24)</f>
        <v>0</v>
      </c>
      <c r="P25" s="287"/>
      <c r="Q25" s="287"/>
      <c r="R25" s="287"/>
      <c r="S25" s="4"/>
      <c r="T25" s="4"/>
      <c r="U25" s="4"/>
      <c r="V25" s="4"/>
    </row>
    <row r="26" spans="1:28" ht="15.75" customHeight="1" x14ac:dyDescent="0.4">
      <c r="A26" s="19" t="s">
        <v>38</v>
      </c>
      <c r="B26" s="19"/>
      <c r="C26" s="19"/>
      <c r="D26" s="19"/>
      <c r="E26" s="19"/>
      <c r="F26" s="19"/>
      <c r="G26" s="19"/>
      <c r="H26" s="19"/>
      <c r="I26" s="19"/>
      <c r="J26" s="19"/>
      <c r="K26" s="19"/>
      <c r="L26" s="20"/>
      <c r="M26" s="20"/>
      <c r="N26" s="20"/>
      <c r="O26" s="20"/>
      <c r="P26" s="20"/>
      <c r="Q26" s="16"/>
      <c r="R26" s="16"/>
      <c r="S26" s="16"/>
      <c r="T26" s="16"/>
      <c r="U26" s="16"/>
      <c r="V26" s="15"/>
      <c r="W26" s="15"/>
      <c r="X26" s="13"/>
      <c r="Y26" s="13"/>
      <c r="Z26" s="13"/>
      <c r="AA26" s="13"/>
      <c r="AB26" s="13"/>
    </row>
    <row r="27" spans="1:28" ht="49.5" customHeight="1" x14ac:dyDescent="0.4">
      <c r="A27" s="318" t="s">
        <v>146</v>
      </c>
      <c r="B27" s="318"/>
      <c r="C27" s="318"/>
      <c r="D27" s="318"/>
      <c r="E27" s="318"/>
      <c r="F27" s="318"/>
      <c r="G27" s="318"/>
      <c r="H27" s="318"/>
      <c r="I27" s="318"/>
      <c r="J27" s="318"/>
      <c r="K27" s="318"/>
      <c r="L27" s="318"/>
      <c r="M27" s="318"/>
      <c r="N27" s="318"/>
      <c r="O27" s="318"/>
      <c r="P27" s="318"/>
      <c r="Q27" s="318"/>
      <c r="R27" s="318"/>
      <c r="S27" s="318"/>
      <c r="T27" s="318"/>
      <c r="U27" s="318"/>
      <c r="V27" s="318"/>
      <c r="W27" s="15"/>
      <c r="X27" s="13"/>
      <c r="Y27" s="13"/>
      <c r="Z27" s="13"/>
      <c r="AA27" s="13"/>
      <c r="AB27" s="13"/>
    </row>
    <row r="28" spans="1:28" ht="17.25" customHeight="1" x14ac:dyDescent="0.4">
      <c r="A28" s="18"/>
      <c r="B28" s="18"/>
      <c r="C28" s="18"/>
      <c r="D28" s="18"/>
      <c r="E28" s="18"/>
      <c r="F28" s="18"/>
      <c r="G28" s="18"/>
      <c r="H28" s="18"/>
      <c r="I28" s="18"/>
      <c r="J28" s="18"/>
      <c r="K28" s="18"/>
      <c r="L28" s="18"/>
      <c r="M28" s="18"/>
      <c r="N28" s="18"/>
      <c r="O28" s="18"/>
      <c r="P28" s="18"/>
      <c r="Q28" s="18"/>
      <c r="R28" s="18"/>
      <c r="S28" s="18"/>
      <c r="T28" s="18"/>
      <c r="U28" s="18"/>
      <c r="V28" s="18"/>
      <c r="W28" s="15"/>
      <c r="X28" s="13"/>
      <c r="Y28" s="13"/>
      <c r="Z28" s="13"/>
      <c r="AA28" s="13"/>
      <c r="AB28" s="13"/>
    </row>
    <row r="29" spans="1:28" ht="12.75" customHeight="1" x14ac:dyDescent="0.4">
      <c r="A29" s="14" t="s">
        <v>5</v>
      </c>
      <c r="B29" s="313"/>
      <c r="C29" s="313"/>
      <c r="D29" s="313"/>
      <c r="E29" s="313"/>
      <c r="F29" s="313"/>
      <c r="G29" s="313"/>
      <c r="H29" s="313"/>
      <c r="I29" s="313"/>
      <c r="J29" s="313"/>
      <c r="K29" s="313"/>
      <c r="L29" s="18"/>
      <c r="M29" s="18"/>
      <c r="N29" s="316"/>
      <c r="O29" s="316"/>
      <c r="P29" s="316"/>
      <c r="Q29" s="18"/>
      <c r="R29" s="18"/>
      <c r="S29" s="18"/>
      <c r="T29" s="18"/>
      <c r="U29" s="18"/>
      <c r="V29" s="18"/>
      <c r="W29" s="15"/>
      <c r="X29" s="13"/>
      <c r="Y29" s="13"/>
      <c r="Z29" s="13"/>
      <c r="AA29" s="13"/>
      <c r="AB29" s="13"/>
    </row>
    <row r="30" spans="1:28" ht="18" customHeight="1" x14ac:dyDescent="0.4">
      <c r="A30" s="18"/>
      <c r="B30" s="314" t="s">
        <v>40</v>
      </c>
      <c r="C30" s="314"/>
      <c r="D30" s="314"/>
      <c r="E30" s="314"/>
      <c r="F30" s="314"/>
      <c r="G30" s="314"/>
      <c r="H30" s="314"/>
      <c r="I30" s="314"/>
      <c r="J30" s="314"/>
      <c r="K30" s="314"/>
      <c r="L30" s="18"/>
      <c r="M30" s="18"/>
      <c r="N30" s="315" t="s">
        <v>6</v>
      </c>
      <c r="O30" s="315"/>
      <c r="P30" s="315"/>
      <c r="Q30" s="18"/>
      <c r="R30" s="18"/>
      <c r="S30" s="18"/>
      <c r="T30" s="18"/>
      <c r="U30" s="18"/>
      <c r="V30" s="18"/>
      <c r="W30" s="15"/>
      <c r="X30" s="13"/>
      <c r="Y30" s="13"/>
      <c r="Z30" s="13"/>
      <c r="AA30" s="13"/>
      <c r="AB30" s="13"/>
    </row>
    <row r="31" spans="1:28" ht="19.5" customHeight="1" x14ac:dyDescent="0.4">
      <c r="B31" s="319"/>
      <c r="C31" s="319"/>
      <c r="D31" s="319"/>
      <c r="E31" s="319"/>
      <c r="F31" s="319"/>
      <c r="G31" s="319"/>
      <c r="H31" s="319"/>
      <c r="I31" s="319"/>
      <c r="J31" s="319"/>
      <c r="K31" s="319"/>
      <c r="L31" s="319"/>
      <c r="M31" s="319"/>
      <c r="N31" s="319"/>
      <c r="O31" s="319"/>
      <c r="P31" s="319"/>
      <c r="Q31" s="16"/>
      <c r="R31" s="16"/>
      <c r="S31" s="16"/>
      <c r="T31" s="320"/>
      <c r="U31" s="320"/>
      <c r="V31" s="320"/>
      <c r="W31" s="15"/>
      <c r="X31" s="13"/>
      <c r="Y31" s="13"/>
      <c r="Z31" s="13"/>
      <c r="AA31" s="13"/>
      <c r="AB31" s="13"/>
    </row>
    <row r="32" spans="1:28" ht="24" customHeight="1" thickBot="1" x14ac:dyDescent="0.45">
      <c r="A32" s="14"/>
      <c r="B32" s="317" t="s">
        <v>41</v>
      </c>
      <c r="C32" s="317"/>
      <c r="D32" s="317"/>
      <c r="E32" s="317"/>
      <c r="F32" s="317"/>
      <c r="G32" s="317"/>
      <c r="H32" s="317"/>
      <c r="I32" s="317"/>
      <c r="J32" s="317"/>
      <c r="K32" s="317"/>
      <c r="L32" s="22"/>
      <c r="M32" s="22"/>
      <c r="N32" s="22"/>
      <c r="O32" s="22"/>
      <c r="P32" s="22"/>
      <c r="Q32" s="16"/>
      <c r="R32" s="16"/>
      <c r="S32" s="16"/>
      <c r="T32" s="312"/>
      <c r="U32" s="312"/>
      <c r="V32" s="312"/>
      <c r="W32" s="15"/>
      <c r="X32" s="13"/>
      <c r="Y32" s="13"/>
      <c r="Z32" s="13"/>
      <c r="AA32" s="13"/>
      <c r="AB32" s="13"/>
    </row>
    <row r="33" spans="1:30" ht="15.9" customHeight="1" thickTop="1" x14ac:dyDescent="0.4">
      <c r="A33" s="297" t="s">
        <v>7</v>
      </c>
      <c r="B33" s="297"/>
      <c r="C33" s="297"/>
      <c r="D33" s="297"/>
      <c r="E33" s="297"/>
      <c r="F33" s="297"/>
      <c r="G33" s="297"/>
      <c r="H33" s="297"/>
      <c r="I33" s="297"/>
      <c r="J33" s="297"/>
      <c r="K33" s="297"/>
      <c r="L33" s="297"/>
      <c r="M33" s="297"/>
      <c r="N33" s="297"/>
      <c r="O33" s="297"/>
      <c r="P33" s="297"/>
      <c r="Q33" s="297"/>
      <c r="R33" s="297"/>
      <c r="S33" s="297"/>
      <c r="T33" s="297"/>
      <c r="U33" s="297"/>
      <c r="V33" s="297"/>
      <c r="W33" s="297"/>
      <c r="X33" s="13"/>
      <c r="Y33" s="17"/>
      <c r="Z33" s="17"/>
      <c r="AA33" s="17"/>
      <c r="AB33" s="17"/>
      <c r="AC33" s="12"/>
      <c r="AD33" s="12"/>
    </row>
    <row r="34" spans="1:30" x14ac:dyDescent="0.4">
      <c r="A34" s="24" t="s">
        <v>8</v>
      </c>
      <c r="B34" s="12"/>
      <c r="C34" s="12"/>
      <c r="Y34" s="12"/>
      <c r="Z34" s="12"/>
      <c r="AA34" s="12"/>
      <c r="AB34" s="12"/>
      <c r="AC34" s="12"/>
      <c r="AD34" s="12"/>
    </row>
    <row r="35" spans="1:30" ht="15" customHeight="1" x14ac:dyDescent="0.4">
      <c r="A35" s="296" t="s">
        <v>9</v>
      </c>
      <c r="B35" s="296"/>
      <c r="C35" s="296"/>
      <c r="D35" s="296"/>
      <c r="E35" s="296"/>
      <c r="F35" s="296"/>
      <c r="G35" s="296"/>
      <c r="H35" s="296"/>
      <c r="I35" s="296"/>
      <c r="J35" s="296"/>
      <c r="K35" s="296"/>
      <c r="L35" s="296"/>
      <c r="M35" s="296"/>
      <c r="N35" s="296"/>
      <c r="O35" s="296"/>
      <c r="P35" s="296"/>
      <c r="Q35" s="296"/>
      <c r="R35" s="296"/>
      <c r="S35" s="296"/>
      <c r="T35" s="296"/>
      <c r="U35" s="296"/>
      <c r="V35" s="296"/>
      <c r="W35" s="296"/>
      <c r="X35" s="12"/>
      <c r="Y35" s="12"/>
      <c r="Z35" s="12"/>
      <c r="AA35" s="12"/>
      <c r="AB35" s="12"/>
      <c r="AC35" s="12"/>
      <c r="AD35" s="12"/>
    </row>
    <row r="36" spans="1:30" x14ac:dyDescent="0.4">
      <c r="A36" s="25"/>
      <c r="B36" s="25"/>
      <c r="C36" s="25"/>
      <c r="D36" s="25"/>
      <c r="E36" s="25"/>
      <c r="F36" s="25"/>
      <c r="G36" s="25"/>
      <c r="H36" s="25"/>
      <c r="I36" s="25"/>
      <c r="J36" s="25"/>
      <c r="K36" s="25"/>
      <c r="L36" s="25"/>
      <c r="M36" s="25"/>
      <c r="N36" s="25"/>
      <c r="O36" s="25"/>
      <c r="P36" s="25"/>
      <c r="Q36" s="25"/>
      <c r="R36" s="25"/>
      <c r="S36" s="25"/>
      <c r="T36" s="25"/>
      <c r="U36" s="25"/>
      <c r="V36" s="25"/>
      <c r="W36" s="25"/>
      <c r="X36" s="12"/>
      <c r="Y36" s="12"/>
      <c r="Z36" s="12"/>
      <c r="AA36" s="12"/>
      <c r="AB36" s="12"/>
      <c r="AC36" s="12"/>
      <c r="AD36" s="12"/>
    </row>
    <row r="37" spans="1:30" x14ac:dyDescent="0.4">
      <c r="A37" s="24" t="s">
        <v>11</v>
      </c>
      <c r="B37" s="26"/>
      <c r="C37" s="26"/>
      <c r="D37" s="26"/>
      <c r="E37" s="26"/>
      <c r="F37" s="26"/>
      <c r="G37" s="26"/>
      <c r="H37" s="26"/>
      <c r="I37" s="26"/>
      <c r="J37" s="26"/>
      <c r="K37" s="26"/>
      <c r="L37" s="26"/>
      <c r="M37" s="26"/>
      <c r="N37" s="26"/>
      <c r="O37" s="26"/>
      <c r="P37" s="27" t="s">
        <v>10</v>
      </c>
      <c r="Q37" s="12"/>
      <c r="R37" s="12"/>
      <c r="S37" s="12"/>
      <c r="T37" s="12"/>
      <c r="U37" s="12"/>
      <c r="V37" s="12"/>
      <c r="W37" s="12"/>
      <c r="Y37" s="12"/>
      <c r="Z37" s="12"/>
      <c r="AA37" s="12"/>
      <c r="AB37" s="12"/>
    </row>
    <row r="38" spans="1:30" x14ac:dyDescent="0.4">
      <c r="A38" s="24"/>
      <c r="B38" s="26"/>
      <c r="C38" s="26"/>
      <c r="D38" s="26"/>
      <c r="E38" s="26"/>
      <c r="F38" s="26"/>
      <c r="G38" s="26"/>
      <c r="H38" s="26"/>
      <c r="I38" s="26"/>
      <c r="J38" s="26"/>
      <c r="K38" s="26"/>
      <c r="L38" s="26"/>
      <c r="M38" s="26"/>
      <c r="N38" s="26"/>
      <c r="O38" s="26"/>
      <c r="P38" s="27"/>
      <c r="Q38" s="12"/>
      <c r="R38" s="12"/>
      <c r="S38" s="12"/>
      <c r="T38" s="12"/>
      <c r="U38" s="12"/>
      <c r="V38" s="12"/>
      <c r="W38" s="12"/>
      <c r="Y38" s="12"/>
      <c r="Z38" s="12"/>
      <c r="AA38" s="12"/>
      <c r="AB38" s="12"/>
    </row>
    <row r="39" spans="1:30" x14ac:dyDescent="0.4">
      <c r="A39" s="300"/>
      <c r="B39" s="300"/>
      <c r="C39" s="300"/>
      <c r="D39" s="300"/>
      <c r="E39" s="300"/>
      <c r="F39" s="300"/>
      <c r="G39" s="300"/>
      <c r="H39" s="26"/>
      <c r="I39" s="28" t="s">
        <v>10</v>
      </c>
      <c r="J39" s="26"/>
      <c r="K39" s="26"/>
      <c r="L39" s="290"/>
      <c r="M39" s="290"/>
      <c r="N39" s="290"/>
      <c r="O39" s="290"/>
      <c r="P39" s="290"/>
      <c r="Q39" s="290"/>
      <c r="R39" s="290"/>
      <c r="S39" s="290"/>
      <c r="T39" s="12"/>
      <c r="U39" s="290"/>
      <c r="V39" s="290"/>
      <c r="Y39" s="12"/>
      <c r="Z39" s="12"/>
      <c r="AA39" s="12"/>
      <c r="AB39" s="12"/>
    </row>
    <row r="40" spans="1:30" x14ac:dyDescent="0.4">
      <c r="A40" s="12" t="s">
        <v>149</v>
      </c>
      <c r="B40" s="12"/>
      <c r="C40" s="12"/>
      <c r="D40" s="12"/>
      <c r="E40" s="12"/>
      <c r="F40" s="12"/>
      <c r="G40" s="26"/>
      <c r="H40" s="26"/>
      <c r="I40" s="29" t="s">
        <v>6</v>
      </c>
      <c r="J40" s="26"/>
      <c r="K40" s="26"/>
      <c r="L40" s="12" t="s">
        <v>148</v>
      </c>
      <c r="M40" s="26"/>
      <c r="N40" s="12"/>
      <c r="O40" s="12"/>
      <c r="P40" s="12"/>
      <c r="T40" s="26"/>
      <c r="U40" s="291" t="s">
        <v>6</v>
      </c>
      <c r="V40" s="291"/>
      <c r="Y40" s="12"/>
      <c r="Z40" s="12"/>
      <c r="AA40" s="12"/>
      <c r="AB40" s="12"/>
    </row>
    <row r="41" spans="1:30" x14ac:dyDescent="0.4">
      <c r="A41" s="24" t="s">
        <v>12</v>
      </c>
      <c r="B41" s="26"/>
      <c r="C41" s="26"/>
      <c r="D41" s="26"/>
      <c r="E41" s="26"/>
      <c r="F41" s="26"/>
      <c r="G41" s="26"/>
      <c r="H41" s="26"/>
      <c r="I41" s="26"/>
      <c r="J41" s="26"/>
      <c r="K41" s="26"/>
      <c r="L41" s="26"/>
      <c r="M41" s="26"/>
      <c r="N41" s="26"/>
      <c r="O41" s="26"/>
      <c r="P41" s="30"/>
      <c r="Q41" s="12"/>
      <c r="R41" s="12"/>
      <c r="S41" s="12"/>
      <c r="T41" s="12"/>
      <c r="U41" s="12"/>
      <c r="V41" s="12"/>
      <c r="W41" s="12"/>
      <c r="Y41" s="12"/>
      <c r="Z41" s="12"/>
      <c r="AA41" s="12"/>
      <c r="AB41" s="12"/>
    </row>
    <row r="42" spans="1:30" x14ac:dyDescent="0.4">
      <c r="A42" s="24"/>
      <c r="B42" s="26"/>
      <c r="C42" s="26"/>
      <c r="D42" s="26"/>
      <c r="E42" s="26"/>
      <c r="F42" s="26"/>
      <c r="G42" s="26"/>
      <c r="H42" s="26"/>
      <c r="I42" s="26"/>
      <c r="J42" s="26"/>
      <c r="K42" s="26"/>
      <c r="L42" s="26"/>
      <c r="M42" s="26"/>
      <c r="N42" s="26"/>
      <c r="O42" s="26"/>
      <c r="P42" s="27"/>
      <c r="Q42" s="12"/>
      <c r="R42" s="12"/>
      <c r="S42" s="12"/>
      <c r="T42" s="12"/>
      <c r="U42" s="12"/>
      <c r="V42" s="12"/>
      <c r="W42" s="12"/>
      <c r="Y42" s="12"/>
      <c r="Z42" s="12"/>
      <c r="AA42" s="12"/>
      <c r="AB42" s="12"/>
    </row>
    <row r="43" spans="1:30" x14ac:dyDescent="0.4">
      <c r="A43" s="301" t="s">
        <v>10</v>
      </c>
      <c r="B43" s="301"/>
      <c r="C43" s="301"/>
      <c r="D43" s="301"/>
      <c r="E43" s="301"/>
      <c r="F43" s="301"/>
      <c r="G43" s="301"/>
      <c r="H43" s="26"/>
      <c r="I43" s="31"/>
      <c r="J43" s="26"/>
      <c r="K43" s="26"/>
      <c r="L43" s="290"/>
      <c r="M43" s="290"/>
      <c r="N43" s="290"/>
      <c r="O43" s="290"/>
      <c r="P43" s="290"/>
      <c r="Q43" s="290"/>
      <c r="R43" s="290"/>
      <c r="S43" s="290"/>
      <c r="T43" s="12"/>
      <c r="U43" s="290"/>
      <c r="V43" s="290"/>
      <c r="Y43" s="12"/>
      <c r="Z43" s="12"/>
      <c r="AA43" s="12"/>
      <c r="AB43" s="12"/>
    </row>
    <row r="44" spans="1:30" x14ac:dyDescent="0.4">
      <c r="A44" s="298" t="s">
        <v>68</v>
      </c>
      <c r="B44" s="298"/>
      <c r="C44" s="298"/>
      <c r="D44" s="298"/>
      <c r="E44" s="298"/>
      <c r="F44" s="298"/>
      <c r="G44" s="298"/>
      <c r="H44" s="32"/>
      <c r="I44" s="33" t="s">
        <v>6</v>
      </c>
      <c r="J44" s="26"/>
      <c r="K44" s="26"/>
      <c r="L44" s="12" t="s">
        <v>150</v>
      </c>
      <c r="M44" s="12"/>
      <c r="N44" s="12"/>
      <c r="O44" s="12"/>
      <c r="P44" s="12"/>
      <c r="T44" s="26"/>
      <c r="U44" s="299" t="s">
        <v>6</v>
      </c>
      <c r="V44" s="299"/>
      <c r="X44" s="12"/>
      <c r="Y44" s="12"/>
      <c r="Z44" s="12"/>
      <c r="AA44" s="12"/>
      <c r="AB44" s="12"/>
    </row>
    <row r="45" spans="1:30" x14ac:dyDescent="0.4">
      <c r="X45" s="12"/>
      <c r="Y45" s="12"/>
      <c r="Z45" s="12"/>
      <c r="AA45" s="12"/>
      <c r="AB45" s="12"/>
    </row>
    <row r="46" spans="1:30" ht="14.1" customHeight="1" x14ac:dyDescent="0.4">
      <c r="A46" s="34"/>
      <c r="B46" s="34"/>
      <c r="C46" s="34"/>
      <c r="D46" s="34"/>
      <c r="E46" s="34"/>
      <c r="F46" s="34"/>
      <c r="G46" s="34"/>
      <c r="H46" s="34"/>
      <c r="I46" s="34"/>
      <c r="J46" s="34"/>
      <c r="K46" s="34"/>
      <c r="L46" s="34"/>
      <c r="M46" s="34"/>
      <c r="N46" s="34"/>
      <c r="O46" s="34"/>
      <c r="P46" s="34"/>
      <c r="Q46" s="34"/>
      <c r="R46" s="34"/>
      <c r="S46" s="34"/>
      <c r="T46" s="34"/>
      <c r="U46" s="34"/>
      <c r="V46" s="34"/>
      <c r="W46" s="34"/>
      <c r="X46" s="34"/>
      <c r="Y46" s="12"/>
      <c r="Z46" s="12"/>
      <c r="AA46" s="12"/>
      <c r="AB46" s="12"/>
      <c r="AC46" s="12"/>
      <c r="AD46" s="12"/>
    </row>
    <row r="47" spans="1:30" ht="21.75" customHeight="1" x14ac:dyDescent="0.4">
      <c r="A47" s="292" t="s">
        <v>13</v>
      </c>
      <c r="B47" s="292"/>
      <c r="C47" s="292"/>
      <c r="D47" s="292"/>
      <c r="E47" s="292"/>
      <c r="F47" s="292"/>
      <c r="G47" s="292"/>
      <c r="H47" s="292"/>
      <c r="I47" s="292"/>
      <c r="J47" s="292"/>
      <c r="K47" s="292"/>
      <c r="L47" s="292"/>
      <c r="M47" s="292"/>
      <c r="N47" s="292"/>
      <c r="O47" s="292"/>
      <c r="P47" s="292"/>
      <c r="Q47" s="292"/>
      <c r="R47" s="292"/>
      <c r="S47" s="292"/>
      <c r="T47" s="292"/>
      <c r="U47" s="292"/>
      <c r="V47" s="292"/>
      <c r="W47" s="292"/>
      <c r="X47" s="292"/>
      <c r="Y47" s="12"/>
      <c r="Z47" s="12"/>
      <c r="AA47" s="12"/>
      <c r="AB47" s="12"/>
      <c r="AC47" s="12"/>
      <c r="AD47" s="12"/>
    </row>
    <row r="48" spans="1:30" ht="12" customHeight="1" x14ac:dyDescent="0.4">
      <c r="A48" s="35"/>
      <c r="B48" s="35"/>
      <c r="C48" s="35"/>
      <c r="D48" s="35"/>
      <c r="E48" s="35"/>
      <c r="F48" s="35"/>
      <c r="G48" s="35"/>
      <c r="H48" s="35"/>
      <c r="I48" s="35"/>
      <c r="J48" s="35"/>
      <c r="K48" s="35"/>
      <c r="V48" s="35"/>
      <c r="W48" s="35"/>
      <c r="X48" s="34"/>
      <c r="Y48" s="17"/>
      <c r="Z48" s="17"/>
      <c r="AA48" s="17"/>
      <c r="AB48" s="17"/>
      <c r="AC48" s="12"/>
      <c r="AD48" s="12"/>
    </row>
    <row r="49" spans="1:30" ht="20.25" customHeight="1" x14ac:dyDescent="0.4">
      <c r="A49" s="36" t="s">
        <v>14</v>
      </c>
      <c r="B49" s="36"/>
      <c r="C49" s="36"/>
      <c r="D49" s="37"/>
      <c r="E49" s="37"/>
      <c r="F49" s="37"/>
      <c r="G49" s="37"/>
      <c r="H49" s="37"/>
      <c r="I49" s="37"/>
      <c r="J49" s="38"/>
      <c r="K49" s="36"/>
      <c r="L49" s="36" t="s">
        <v>15</v>
      </c>
      <c r="M49" s="36"/>
      <c r="N49" s="36"/>
      <c r="O49" s="37"/>
      <c r="P49" s="37"/>
      <c r="Q49" s="37"/>
      <c r="R49" s="37"/>
      <c r="S49" s="37"/>
      <c r="T49" s="37"/>
      <c r="U49" s="37"/>
      <c r="V49" s="36"/>
      <c r="W49" s="35"/>
      <c r="X49" s="34"/>
      <c r="Y49" s="17"/>
      <c r="Z49" s="17"/>
      <c r="AA49" s="17"/>
      <c r="AB49" s="17"/>
      <c r="AC49" s="12"/>
      <c r="AD49" s="12"/>
    </row>
    <row r="50" spans="1:30" ht="18.600000000000001" x14ac:dyDescent="0.4">
      <c r="A50" s="36"/>
      <c r="B50" s="36"/>
      <c r="C50" s="36"/>
      <c r="D50" s="293" t="s">
        <v>16</v>
      </c>
      <c r="E50" s="293"/>
      <c r="F50" s="293"/>
      <c r="G50" s="293"/>
      <c r="H50" s="293"/>
      <c r="I50" s="293"/>
      <c r="J50" s="294"/>
      <c r="K50" s="36"/>
      <c r="L50" s="36"/>
      <c r="M50" s="36"/>
      <c r="N50" s="36"/>
      <c r="O50" s="39" t="s">
        <v>17</v>
      </c>
      <c r="P50" s="40"/>
      <c r="Q50" s="40"/>
      <c r="R50" s="40"/>
      <c r="S50" s="40"/>
      <c r="T50" s="40"/>
      <c r="U50" s="41"/>
      <c r="V50" s="36"/>
      <c r="W50" s="35"/>
      <c r="X50" s="34"/>
      <c r="Y50" s="17"/>
      <c r="Z50" s="17"/>
      <c r="AA50" s="17"/>
      <c r="AB50" s="17"/>
      <c r="AC50" s="12"/>
      <c r="AD50" s="12"/>
    </row>
    <row r="51" spans="1:30" x14ac:dyDescent="0.4">
      <c r="A51" s="12"/>
      <c r="O51" s="12"/>
      <c r="P51" s="12"/>
      <c r="X51" s="12"/>
      <c r="Y51" s="12"/>
      <c r="Z51" s="12"/>
      <c r="AA51" s="12"/>
      <c r="AB51" s="12"/>
    </row>
    <row r="52" spans="1:30" x14ac:dyDescent="0.4">
      <c r="A52" s="295" t="s">
        <v>18</v>
      </c>
      <c r="B52" s="295"/>
      <c r="C52" s="295"/>
      <c r="D52" s="295"/>
      <c r="E52" s="295"/>
      <c r="F52" s="295"/>
      <c r="G52" s="295"/>
      <c r="H52" s="295"/>
      <c r="I52" s="295"/>
      <c r="J52" s="295"/>
      <c r="K52" s="295"/>
      <c r="L52" s="295"/>
      <c r="M52" s="295"/>
      <c r="N52" s="295"/>
      <c r="O52" s="295"/>
      <c r="P52" s="295"/>
      <c r="Q52" s="295"/>
      <c r="R52" s="295"/>
      <c r="S52" s="295"/>
      <c r="T52" s="295"/>
      <c r="U52" s="295"/>
      <c r="V52" s="295"/>
      <c r="W52" s="295"/>
      <c r="X52" s="17"/>
      <c r="Y52" s="12"/>
      <c r="Z52" s="12"/>
      <c r="AA52" s="12"/>
      <c r="AB52" s="12"/>
    </row>
    <row r="53" spans="1:30" ht="12" customHeight="1" x14ac:dyDescent="0.4">
      <c r="A53" s="42"/>
      <c r="B53" s="42"/>
      <c r="C53" s="42"/>
      <c r="D53" s="42"/>
      <c r="E53" s="42"/>
      <c r="F53" s="42"/>
      <c r="G53" s="42"/>
      <c r="H53" s="42"/>
      <c r="I53" s="42"/>
      <c r="J53" s="42"/>
      <c r="K53" s="42"/>
      <c r="L53" s="42"/>
      <c r="M53" s="42"/>
      <c r="N53" s="42"/>
      <c r="O53" s="42"/>
      <c r="P53" s="42"/>
      <c r="Q53" s="42"/>
      <c r="R53" s="42"/>
      <c r="S53" s="42"/>
      <c r="T53" s="42"/>
      <c r="U53" s="42"/>
      <c r="V53" s="42"/>
      <c r="W53" s="42"/>
      <c r="X53" s="17"/>
      <c r="Y53" s="12"/>
      <c r="Z53" s="12"/>
      <c r="AA53" s="12"/>
      <c r="AB53" s="12"/>
    </row>
    <row r="54" spans="1:30" x14ac:dyDescent="0.4">
      <c r="A54" s="17"/>
      <c r="B54" s="17"/>
      <c r="C54" s="17"/>
      <c r="D54" s="17"/>
      <c r="E54" s="17"/>
      <c r="F54" s="17"/>
      <c r="G54" s="17"/>
      <c r="H54" s="17"/>
      <c r="I54" s="17"/>
      <c r="J54" s="17"/>
      <c r="K54" s="291" t="s">
        <v>19</v>
      </c>
      <c r="L54" s="291"/>
      <c r="M54" s="291"/>
      <c r="N54" s="291"/>
      <c r="O54" s="29"/>
      <c r="P54" s="291" t="s">
        <v>20</v>
      </c>
      <c r="Q54" s="291"/>
      <c r="R54" s="12"/>
      <c r="S54" s="291" t="s">
        <v>21</v>
      </c>
      <c r="T54" s="291"/>
      <c r="U54" s="12"/>
      <c r="V54" s="291" t="s">
        <v>22</v>
      </c>
      <c r="W54" s="291"/>
      <c r="X54" s="17"/>
      <c r="Y54" s="12"/>
      <c r="Z54" s="12"/>
      <c r="AA54" s="12"/>
      <c r="AB54" s="12"/>
    </row>
    <row r="55" spans="1:30" x14ac:dyDescent="0.4">
      <c r="A55" s="12" t="s">
        <v>23</v>
      </c>
      <c r="B55" s="12"/>
      <c r="C55" s="31"/>
      <c r="D55" s="31"/>
      <c r="E55" s="31"/>
      <c r="F55" s="31"/>
      <c r="G55" s="31"/>
      <c r="H55" s="31"/>
      <c r="I55" s="43" t="s">
        <v>24</v>
      </c>
      <c r="J55" s="12"/>
      <c r="K55" s="31"/>
      <c r="L55" s="31"/>
      <c r="M55" s="31"/>
      <c r="N55" s="31"/>
      <c r="O55" s="12"/>
      <c r="P55" s="290"/>
      <c r="Q55" s="290"/>
      <c r="R55" s="12"/>
      <c r="S55" s="290"/>
      <c r="T55" s="290"/>
      <c r="U55" s="12"/>
      <c r="V55" s="290"/>
      <c r="W55" s="290"/>
      <c r="X55" s="17"/>
      <c r="Y55" s="12"/>
      <c r="Z55" s="12"/>
      <c r="AA55" s="12"/>
      <c r="AB55" s="12"/>
    </row>
    <row r="56" spans="1:30" x14ac:dyDescent="0.4">
      <c r="A56" s="44" t="s">
        <v>25</v>
      </c>
      <c r="B56" s="44"/>
      <c r="C56" s="45"/>
      <c r="D56" s="45"/>
      <c r="E56" s="45"/>
      <c r="F56" s="45"/>
      <c r="G56" s="45"/>
      <c r="H56" s="45"/>
      <c r="I56" s="43" t="s">
        <v>26</v>
      </c>
      <c r="J56" s="12"/>
      <c r="K56" s="45"/>
      <c r="L56" s="45"/>
      <c r="M56" s="45"/>
      <c r="N56" s="45"/>
      <c r="O56" s="12"/>
      <c r="P56" s="291"/>
      <c r="Q56" s="291"/>
      <c r="R56" s="12"/>
      <c r="S56" s="291"/>
      <c r="T56" s="291"/>
      <c r="U56" s="12"/>
      <c r="V56" s="291"/>
      <c r="W56" s="291"/>
      <c r="X56" s="17"/>
      <c r="Y56" s="12"/>
      <c r="Z56" s="12"/>
      <c r="AA56" s="12"/>
      <c r="AB56" s="12"/>
    </row>
    <row r="57" spans="1:30" x14ac:dyDescent="0.4">
      <c r="A57" s="44"/>
      <c r="B57" s="44"/>
      <c r="C57" s="45"/>
      <c r="D57" s="45"/>
      <c r="E57" s="45"/>
      <c r="F57" s="45"/>
      <c r="G57" s="45"/>
      <c r="H57" s="45"/>
      <c r="I57" s="43" t="s">
        <v>24</v>
      </c>
      <c r="J57" s="12"/>
      <c r="K57" s="45"/>
      <c r="L57" s="45"/>
      <c r="M57" s="45"/>
      <c r="N57" s="45"/>
      <c r="O57" s="12"/>
      <c r="P57" s="290"/>
      <c r="Q57" s="290"/>
      <c r="R57" s="12"/>
      <c r="S57" s="290"/>
      <c r="T57" s="290"/>
      <c r="U57" s="12"/>
      <c r="V57" s="290"/>
      <c r="W57" s="290"/>
      <c r="X57" s="17"/>
      <c r="Y57" s="12"/>
      <c r="Z57" s="12"/>
      <c r="AA57" s="12"/>
      <c r="AB57" s="12"/>
    </row>
    <row r="58" spans="1:30" x14ac:dyDescent="0.4">
      <c r="A58" s="44" t="s">
        <v>27</v>
      </c>
      <c r="B58" s="44"/>
      <c r="C58" s="45"/>
      <c r="D58" s="45"/>
      <c r="E58" s="45"/>
      <c r="F58" s="45"/>
      <c r="G58" s="45"/>
      <c r="H58" s="45"/>
      <c r="I58" s="43" t="s">
        <v>26</v>
      </c>
      <c r="J58" s="12"/>
      <c r="K58" s="45"/>
      <c r="L58" s="45"/>
      <c r="M58" s="45"/>
      <c r="N58" s="45"/>
      <c r="O58" s="12"/>
      <c r="P58" s="291"/>
      <c r="Q58" s="291"/>
      <c r="R58" s="12"/>
      <c r="S58" s="291"/>
      <c r="T58" s="291"/>
      <c r="U58" s="12"/>
      <c r="V58" s="291"/>
      <c r="W58" s="291"/>
      <c r="X58" s="17"/>
      <c r="Y58" s="12"/>
      <c r="Z58" s="12"/>
      <c r="AA58" s="12"/>
      <c r="AB58" s="12"/>
    </row>
    <row r="59" spans="1:30" x14ac:dyDescent="0.4">
      <c r="A59" s="12" t="s">
        <v>28</v>
      </c>
      <c r="B59" s="12"/>
      <c r="C59" s="45"/>
      <c r="D59" s="45"/>
      <c r="E59" s="45"/>
      <c r="F59" s="45"/>
      <c r="G59" s="45"/>
      <c r="H59" s="45"/>
      <c r="I59" s="43" t="s">
        <v>24</v>
      </c>
      <c r="J59" s="12"/>
      <c r="K59" s="45"/>
      <c r="L59" s="45"/>
      <c r="M59" s="45"/>
      <c r="N59" s="45"/>
      <c r="O59" s="12"/>
      <c r="P59" s="290"/>
      <c r="Q59" s="290"/>
      <c r="R59" s="12"/>
      <c r="S59" s="290"/>
      <c r="T59" s="290"/>
      <c r="U59" s="12"/>
      <c r="V59" s="290"/>
      <c r="W59" s="290"/>
      <c r="X59" s="17"/>
      <c r="Y59" s="12"/>
      <c r="Z59" s="12"/>
      <c r="AA59" s="12"/>
      <c r="AB59" s="12"/>
    </row>
    <row r="60" spans="1:30" x14ac:dyDescent="0.4">
      <c r="A60" s="12" t="s">
        <v>29</v>
      </c>
      <c r="B60" s="12"/>
      <c r="C60" s="45"/>
      <c r="D60" s="45"/>
      <c r="E60" s="45"/>
      <c r="F60" s="45"/>
      <c r="G60" s="45"/>
      <c r="H60" s="45"/>
      <c r="I60" s="43" t="s">
        <v>26</v>
      </c>
      <c r="J60" s="12"/>
      <c r="K60" s="45"/>
      <c r="L60" s="45"/>
      <c r="M60" s="45"/>
      <c r="N60" s="45"/>
      <c r="O60" s="12"/>
      <c r="P60" s="291"/>
      <c r="Q60" s="291"/>
      <c r="R60" s="12"/>
      <c r="S60" s="291"/>
      <c r="T60" s="291"/>
      <c r="U60" s="12"/>
      <c r="V60" s="291"/>
      <c r="W60" s="291"/>
      <c r="X60" s="17"/>
      <c r="Y60" s="12"/>
      <c r="Z60" s="12"/>
      <c r="AA60" s="12"/>
      <c r="AB60" s="12"/>
    </row>
    <row r="61" spans="1:30" x14ac:dyDescent="0.4">
      <c r="A61" s="12" t="s">
        <v>30</v>
      </c>
      <c r="B61" s="12"/>
      <c r="C61" s="45"/>
      <c r="D61" s="45"/>
      <c r="E61" s="45"/>
      <c r="F61" s="45"/>
      <c r="G61" s="45"/>
      <c r="H61" s="45"/>
      <c r="I61" s="43" t="s">
        <v>24</v>
      </c>
      <c r="J61" s="12"/>
      <c r="K61" s="45"/>
      <c r="L61" s="45"/>
      <c r="M61" s="45"/>
      <c r="N61" s="45"/>
      <c r="O61" s="12"/>
      <c r="P61" s="290"/>
      <c r="Q61" s="290"/>
      <c r="R61" s="12"/>
      <c r="S61" s="290"/>
      <c r="T61" s="290"/>
      <c r="U61" s="12"/>
      <c r="V61" s="290"/>
      <c r="W61" s="290"/>
      <c r="X61" s="17"/>
      <c r="Y61" s="12"/>
      <c r="Z61" s="12"/>
      <c r="AA61" s="12"/>
      <c r="AB61" s="12"/>
    </row>
    <row r="62" spans="1:30" x14ac:dyDescent="0.4">
      <c r="A62" s="12" t="s">
        <v>31</v>
      </c>
      <c r="B62" s="12"/>
      <c r="C62" s="45"/>
      <c r="D62" s="45"/>
      <c r="E62" s="45"/>
      <c r="F62" s="45"/>
      <c r="G62" s="45"/>
      <c r="H62" s="45"/>
      <c r="I62" s="43" t="s">
        <v>26</v>
      </c>
      <c r="J62" s="12"/>
      <c r="K62" s="45"/>
      <c r="L62" s="45"/>
      <c r="M62" s="45"/>
      <c r="N62" s="45"/>
      <c r="O62" s="12"/>
      <c r="P62" s="291"/>
      <c r="Q62" s="291"/>
      <c r="R62" s="12"/>
      <c r="S62" s="291"/>
      <c r="T62" s="291"/>
      <c r="U62" s="12"/>
      <c r="V62" s="291"/>
      <c r="W62" s="291"/>
      <c r="X62" s="17"/>
      <c r="Y62" s="12"/>
      <c r="Z62" s="12"/>
      <c r="AA62" s="12"/>
      <c r="AB62" s="12"/>
    </row>
    <row r="63" spans="1:30" x14ac:dyDescent="0.4">
      <c r="A63" s="12" t="s">
        <v>32</v>
      </c>
      <c r="B63" s="12"/>
      <c r="C63" s="45"/>
      <c r="D63" s="45"/>
      <c r="E63" s="45"/>
      <c r="F63" s="45"/>
      <c r="G63" s="45"/>
      <c r="H63" s="45"/>
      <c r="I63" s="12"/>
      <c r="J63" s="12"/>
      <c r="K63" s="12"/>
      <c r="L63" s="12"/>
      <c r="M63" s="12"/>
      <c r="N63" s="12"/>
      <c r="O63" s="12"/>
      <c r="P63" s="12"/>
      <c r="Q63" s="12"/>
      <c r="R63" s="12"/>
      <c r="S63" s="12"/>
      <c r="T63" s="12"/>
      <c r="U63" s="12"/>
      <c r="V63" s="12"/>
      <c r="W63" s="12"/>
      <c r="X63" s="12"/>
      <c r="Y63" s="12"/>
      <c r="Z63" s="12"/>
      <c r="AA63" s="12"/>
      <c r="AB63" s="12"/>
    </row>
    <row r="64" spans="1:30" x14ac:dyDescent="0.4">
      <c r="A64" s="12" t="s">
        <v>33</v>
      </c>
      <c r="B64" s="12"/>
      <c r="C64" s="45"/>
      <c r="D64" s="45"/>
      <c r="E64" s="45"/>
      <c r="F64" s="45"/>
      <c r="G64" s="45"/>
      <c r="H64" s="45"/>
      <c r="I64" s="12"/>
      <c r="J64" s="12"/>
      <c r="K64" s="12"/>
      <c r="L64" s="12"/>
      <c r="M64" s="12"/>
      <c r="N64" s="12"/>
      <c r="O64" s="12"/>
      <c r="P64" s="12"/>
      <c r="Q64" s="12"/>
      <c r="R64" s="12"/>
      <c r="S64" s="12"/>
      <c r="T64" s="12"/>
      <c r="U64" s="12"/>
      <c r="V64" s="12"/>
      <c r="W64" s="12"/>
      <c r="X64" s="12"/>
      <c r="Y64" s="12"/>
      <c r="Z64" s="12"/>
      <c r="AA64" s="12"/>
      <c r="AB64" s="12"/>
    </row>
    <row r="65" spans="1:28" x14ac:dyDescent="0.4">
      <c r="A65" s="12" t="s">
        <v>34</v>
      </c>
      <c r="B65" s="12"/>
      <c r="C65" s="45"/>
      <c r="D65" s="45"/>
      <c r="E65" s="45"/>
      <c r="F65" s="45"/>
      <c r="G65" s="45"/>
      <c r="H65" s="45"/>
      <c r="I65" s="12"/>
      <c r="J65" s="12"/>
      <c r="K65" s="12"/>
      <c r="L65" s="12"/>
      <c r="M65" s="12"/>
      <c r="N65" s="12"/>
      <c r="O65" s="12"/>
      <c r="P65" s="12"/>
      <c r="Q65" s="12"/>
      <c r="R65" s="12"/>
      <c r="S65" s="12"/>
      <c r="T65" s="12"/>
      <c r="U65" s="12"/>
      <c r="V65" s="12"/>
      <c r="W65" s="46" t="s">
        <v>107</v>
      </c>
      <c r="X65" s="12"/>
      <c r="Y65" s="12"/>
      <c r="Z65" s="12"/>
      <c r="AA65" s="12"/>
      <c r="AB65" s="12"/>
    </row>
    <row r="66" spans="1:28" x14ac:dyDescent="0.4">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row>
    <row r="67" spans="1:28" x14ac:dyDescent="0.4">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row>
    <row r="68" spans="1:28" x14ac:dyDescent="0.4">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row>
    <row r="69" spans="1:28" x14ac:dyDescent="0.4">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row>
    <row r="70" spans="1:28" x14ac:dyDescent="0.4">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row>
    <row r="71" spans="1:28" x14ac:dyDescent="0.4">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row>
    <row r="72" spans="1:28" x14ac:dyDescent="0.4">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row>
    <row r="73" spans="1:28" x14ac:dyDescent="0.4">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row>
    <row r="74" spans="1:28" x14ac:dyDescent="0.4">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1:28" x14ac:dyDescent="0.4">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row r="76" spans="1:28" x14ac:dyDescent="0.4">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row>
    <row r="77" spans="1:28" x14ac:dyDescent="0.4">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row>
    <row r="78" spans="1:28" x14ac:dyDescent="0.4">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row>
    <row r="79" spans="1:28" x14ac:dyDescent="0.4">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row>
    <row r="80" spans="1:28" x14ac:dyDescent="0.4">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row>
    <row r="81" spans="1:28" x14ac:dyDescent="0.4">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row>
    <row r="82" spans="1:28" x14ac:dyDescent="0.4">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row>
    <row r="83" spans="1:28" x14ac:dyDescent="0.4">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row>
    <row r="84" spans="1:28" x14ac:dyDescent="0.4">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row>
    <row r="85" spans="1:28" x14ac:dyDescent="0.4">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row>
    <row r="86" spans="1:28" x14ac:dyDescent="0.4">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row>
    <row r="87" spans="1:28" x14ac:dyDescent="0.4">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row>
    <row r="88" spans="1:28" x14ac:dyDescent="0.4">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row>
    <row r="89" spans="1:28" x14ac:dyDescent="0.4">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row>
    <row r="90" spans="1:28" x14ac:dyDescent="0.4">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row>
    <row r="91" spans="1:28" x14ac:dyDescent="0.4">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row>
    <row r="92" spans="1:28" x14ac:dyDescent="0.4">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row>
    <row r="93" spans="1:28" x14ac:dyDescent="0.4">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row>
    <row r="94" spans="1:28" x14ac:dyDescent="0.4">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row>
    <row r="95" spans="1:28" x14ac:dyDescent="0.4">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row>
    <row r="96" spans="1:28" x14ac:dyDescent="0.4">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row>
    <row r="97" spans="1:28" x14ac:dyDescent="0.4">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row>
    <row r="98" spans="1:28" x14ac:dyDescent="0.4">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row>
    <row r="99" spans="1:28" x14ac:dyDescent="0.4">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row>
    <row r="100" spans="1:28" x14ac:dyDescent="0.4">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row>
    <row r="101" spans="1:28" x14ac:dyDescent="0.4">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row>
    <row r="102" spans="1:28" x14ac:dyDescent="0.4">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row>
    <row r="103" spans="1:28" x14ac:dyDescent="0.4">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row>
    <row r="104" spans="1:28" x14ac:dyDescent="0.4">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row>
    <row r="105" spans="1:28" x14ac:dyDescent="0.4">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row>
    <row r="106" spans="1:28" x14ac:dyDescent="0.4">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row>
    <row r="107" spans="1:28" x14ac:dyDescent="0.4">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row>
    <row r="108" spans="1:28" x14ac:dyDescent="0.4">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row>
    <row r="109" spans="1:28" x14ac:dyDescent="0.4">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row>
    <row r="110" spans="1:28" x14ac:dyDescent="0.4">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row>
    <row r="111" spans="1:28" x14ac:dyDescent="0.4">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row>
    <row r="112" spans="1:28" x14ac:dyDescent="0.4">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row>
    <row r="113" spans="1:28" x14ac:dyDescent="0.4">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row>
    <row r="114" spans="1:28" x14ac:dyDescent="0.4">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row>
    <row r="115" spans="1:28" x14ac:dyDescent="0.4">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row>
    <row r="116" spans="1:28" x14ac:dyDescent="0.4">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row>
    <row r="117" spans="1:28" x14ac:dyDescent="0.4">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row>
    <row r="118" spans="1:28" x14ac:dyDescent="0.4">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row>
    <row r="119" spans="1:28" x14ac:dyDescent="0.4">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row>
    <row r="120" spans="1:28" x14ac:dyDescent="0.4">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row>
    <row r="121" spans="1:28" x14ac:dyDescent="0.4">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row>
    <row r="122" spans="1:28" x14ac:dyDescent="0.4">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row>
    <row r="123" spans="1:28" x14ac:dyDescent="0.4">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row>
    <row r="124" spans="1:28" x14ac:dyDescent="0.4">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row>
    <row r="125" spans="1:28" x14ac:dyDescent="0.4">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row>
    <row r="126" spans="1:28" x14ac:dyDescent="0.4">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row>
    <row r="127" spans="1:28" x14ac:dyDescent="0.4">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row>
    <row r="128" spans="1:28" x14ac:dyDescent="0.4">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row>
    <row r="129" spans="1:28" x14ac:dyDescent="0.4">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row>
    <row r="130" spans="1:28" x14ac:dyDescent="0.4">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row>
    <row r="131" spans="1:28" x14ac:dyDescent="0.4">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row>
    <row r="132" spans="1:28" x14ac:dyDescent="0.4">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row>
    <row r="133" spans="1:28" x14ac:dyDescent="0.4">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row>
    <row r="134" spans="1:28" x14ac:dyDescent="0.4">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row>
    <row r="135" spans="1:28" x14ac:dyDescent="0.4">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row>
    <row r="136" spans="1:28" x14ac:dyDescent="0.4">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row>
    <row r="137" spans="1:28" x14ac:dyDescent="0.4">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row>
    <row r="138" spans="1:28" x14ac:dyDescent="0.4">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row>
    <row r="139" spans="1:28" x14ac:dyDescent="0.4">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row>
    <row r="140" spans="1:28" x14ac:dyDescent="0.4">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row>
    <row r="141" spans="1:28" x14ac:dyDescent="0.4">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row>
    <row r="142" spans="1:28" x14ac:dyDescent="0.4">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row>
    <row r="143" spans="1:28" x14ac:dyDescent="0.4">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row>
    <row r="144" spans="1:28" x14ac:dyDescent="0.4">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row>
    <row r="145" spans="1:28" x14ac:dyDescent="0.4">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row>
    <row r="146" spans="1:28" x14ac:dyDescent="0.4">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row>
    <row r="147" spans="1:28" x14ac:dyDescent="0.4">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row>
    <row r="148" spans="1:28" x14ac:dyDescent="0.4">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row>
    <row r="149" spans="1:28" x14ac:dyDescent="0.4">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row>
    <row r="150" spans="1:28" x14ac:dyDescent="0.4">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row>
    <row r="151" spans="1:28" x14ac:dyDescent="0.4">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row>
    <row r="152" spans="1:28" x14ac:dyDescent="0.4">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row>
    <row r="153" spans="1:28" x14ac:dyDescent="0.4">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row>
    <row r="154" spans="1:28" x14ac:dyDescent="0.4">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row>
    <row r="155" spans="1:28" x14ac:dyDescent="0.4">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row>
    <row r="156" spans="1:28" x14ac:dyDescent="0.4">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row>
    <row r="157" spans="1:28" x14ac:dyDescent="0.4">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row>
    <row r="158" spans="1:28" x14ac:dyDescent="0.4">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row>
    <row r="159" spans="1:28" x14ac:dyDescent="0.4">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row>
    <row r="160" spans="1:28" x14ac:dyDescent="0.4">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row>
    <row r="161" spans="1:28" x14ac:dyDescent="0.4">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row>
    <row r="162" spans="1:28" x14ac:dyDescent="0.4">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row>
    <row r="163" spans="1:28" x14ac:dyDescent="0.4">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row>
    <row r="164" spans="1:28" x14ac:dyDescent="0.4">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row>
    <row r="165" spans="1:28" x14ac:dyDescent="0.4">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row>
    <row r="166" spans="1:28" x14ac:dyDescent="0.4">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row>
    <row r="167" spans="1:28" x14ac:dyDescent="0.4">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row>
    <row r="168" spans="1:28" x14ac:dyDescent="0.4">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row>
    <row r="169" spans="1:28" x14ac:dyDescent="0.4">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row>
    <row r="170" spans="1:28" x14ac:dyDescent="0.4">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row>
    <row r="171" spans="1:28" x14ac:dyDescent="0.4">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row>
    <row r="172" spans="1:28" x14ac:dyDescent="0.4">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row>
    <row r="173" spans="1:28" x14ac:dyDescent="0.4">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row>
    <row r="174" spans="1:28" x14ac:dyDescent="0.4">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row>
    <row r="175" spans="1:28" x14ac:dyDescent="0.4">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row>
    <row r="176" spans="1:28" x14ac:dyDescent="0.4">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row>
    <row r="177" spans="1:28" x14ac:dyDescent="0.4">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row>
    <row r="178" spans="1:28" x14ac:dyDescent="0.4">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row>
    <row r="179" spans="1:28" x14ac:dyDescent="0.4">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row>
    <row r="180" spans="1:28" x14ac:dyDescent="0.4">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row>
    <row r="181" spans="1:28" x14ac:dyDescent="0.4">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row>
    <row r="182" spans="1:28" x14ac:dyDescent="0.4">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row>
    <row r="183" spans="1:28" x14ac:dyDescent="0.4">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row>
    <row r="184" spans="1:28" x14ac:dyDescent="0.4">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row>
    <row r="185" spans="1:28" x14ac:dyDescent="0.4">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row>
    <row r="186" spans="1:28" x14ac:dyDescent="0.4">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row>
    <row r="187" spans="1:28" x14ac:dyDescent="0.4">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row>
    <row r="188" spans="1:28" x14ac:dyDescent="0.4">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row>
    <row r="189" spans="1:28" x14ac:dyDescent="0.4">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row>
    <row r="190" spans="1:28" x14ac:dyDescent="0.4">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row>
    <row r="191" spans="1:28" x14ac:dyDescent="0.4">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row>
    <row r="192" spans="1:28" x14ac:dyDescent="0.4">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row>
    <row r="193" spans="1:28" x14ac:dyDescent="0.4">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row>
    <row r="194" spans="1:28" x14ac:dyDescent="0.4">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row>
    <row r="195" spans="1:28" x14ac:dyDescent="0.4">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row>
    <row r="196" spans="1:28" x14ac:dyDescent="0.4">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row>
    <row r="197" spans="1:28" x14ac:dyDescent="0.4">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row>
    <row r="198" spans="1:28" x14ac:dyDescent="0.4">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row>
    <row r="199" spans="1:28" x14ac:dyDescent="0.4">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row>
    <row r="200" spans="1:28" x14ac:dyDescent="0.4">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row>
    <row r="201" spans="1:28" x14ac:dyDescent="0.4">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row>
    <row r="202" spans="1:28" x14ac:dyDescent="0.4">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row>
    <row r="203" spans="1:28" x14ac:dyDescent="0.4">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row>
    <row r="204" spans="1:28" x14ac:dyDescent="0.4">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row>
    <row r="205" spans="1:28" x14ac:dyDescent="0.4">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row>
    <row r="206" spans="1:28" x14ac:dyDescent="0.4">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row>
    <row r="207" spans="1:28" x14ac:dyDescent="0.4">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row>
    <row r="208" spans="1:28" x14ac:dyDescent="0.4">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row>
    <row r="209" spans="1:28" x14ac:dyDescent="0.4">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row>
    <row r="210" spans="1:28" x14ac:dyDescent="0.4">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row>
    <row r="211" spans="1:28" x14ac:dyDescent="0.4">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row>
    <row r="212" spans="1:28" x14ac:dyDescent="0.4">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row>
    <row r="213" spans="1:28" x14ac:dyDescent="0.4">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row>
    <row r="214" spans="1:28" x14ac:dyDescent="0.4">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row>
    <row r="215" spans="1:28" x14ac:dyDescent="0.4">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row>
    <row r="216" spans="1:28" x14ac:dyDescent="0.4">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row>
    <row r="217" spans="1:28" x14ac:dyDescent="0.4">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row>
    <row r="218" spans="1:28" x14ac:dyDescent="0.4">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row>
    <row r="219" spans="1:28" x14ac:dyDescent="0.4">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row>
    <row r="220" spans="1:28" x14ac:dyDescent="0.4">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row>
    <row r="221" spans="1:28" x14ac:dyDescent="0.4">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row>
    <row r="222" spans="1:28" x14ac:dyDescent="0.4">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row>
    <row r="223" spans="1:28" x14ac:dyDescent="0.4">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row>
    <row r="224" spans="1:28" x14ac:dyDescent="0.4">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row>
    <row r="225" spans="1:28" x14ac:dyDescent="0.4">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row>
    <row r="226" spans="1:28" x14ac:dyDescent="0.4">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row>
    <row r="227" spans="1:28" x14ac:dyDescent="0.4">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row>
    <row r="228" spans="1:28" x14ac:dyDescent="0.4">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row>
    <row r="229" spans="1:28" x14ac:dyDescent="0.4">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row>
    <row r="230" spans="1:28" x14ac:dyDescent="0.4">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row>
    <row r="231" spans="1:28" x14ac:dyDescent="0.4">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row>
    <row r="232" spans="1:28" x14ac:dyDescent="0.4">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row>
    <row r="233" spans="1:28" x14ac:dyDescent="0.4">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row>
    <row r="234" spans="1:28" x14ac:dyDescent="0.4">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row>
    <row r="235" spans="1:28" x14ac:dyDescent="0.4">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row>
    <row r="236" spans="1:28" x14ac:dyDescent="0.4">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row>
    <row r="237" spans="1:28" x14ac:dyDescent="0.4">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row>
    <row r="238" spans="1:28" x14ac:dyDescent="0.4">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row>
    <row r="239" spans="1:28" x14ac:dyDescent="0.4">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row>
    <row r="240" spans="1:28" x14ac:dyDescent="0.4">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row>
    <row r="241" spans="1:28" x14ac:dyDescent="0.4">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row>
    <row r="242" spans="1:28" x14ac:dyDescent="0.4">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row>
    <row r="243" spans="1:28" x14ac:dyDescent="0.4">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row>
    <row r="244" spans="1:28" x14ac:dyDescent="0.4">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row>
    <row r="245" spans="1:28" x14ac:dyDescent="0.4">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row>
    <row r="246" spans="1:28" x14ac:dyDescent="0.4">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row>
    <row r="247" spans="1:28" x14ac:dyDescent="0.4">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row>
    <row r="248" spans="1:28" x14ac:dyDescent="0.4">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row>
    <row r="249" spans="1:28" x14ac:dyDescent="0.4">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row>
    <row r="250" spans="1:28" x14ac:dyDescent="0.4">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row>
    <row r="251" spans="1:28" x14ac:dyDescent="0.4">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row>
    <row r="252" spans="1:28" x14ac:dyDescent="0.4">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row>
    <row r="253" spans="1:28" x14ac:dyDescent="0.4">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row>
    <row r="254" spans="1:28" x14ac:dyDescent="0.4">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row>
    <row r="255" spans="1:28" x14ac:dyDescent="0.4">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row>
    <row r="256" spans="1:28" x14ac:dyDescent="0.4">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row>
    <row r="257" spans="1:28" x14ac:dyDescent="0.4">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row>
    <row r="258" spans="1:28" x14ac:dyDescent="0.4">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row>
    <row r="259" spans="1:28" x14ac:dyDescent="0.4">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row>
    <row r="260" spans="1:28" x14ac:dyDescent="0.4">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row>
    <row r="261" spans="1:28" x14ac:dyDescent="0.4">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row>
    <row r="262" spans="1:28" x14ac:dyDescent="0.4">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row>
    <row r="263" spans="1:28" x14ac:dyDescent="0.4">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row>
    <row r="264" spans="1:28" x14ac:dyDescent="0.4">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row>
    <row r="265" spans="1:28" x14ac:dyDescent="0.4">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row>
    <row r="266" spans="1:28" x14ac:dyDescent="0.4">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row>
    <row r="267" spans="1:28" x14ac:dyDescent="0.4">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row>
    <row r="268" spans="1:28" x14ac:dyDescent="0.4">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row>
    <row r="269" spans="1:28" x14ac:dyDescent="0.4">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row>
    <row r="270" spans="1:28" x14ac:dyDescent="0.4">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row>
    <row r="271" spans="1:28" x14ac:dyDescent="0.4">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row>
    <row r="272" spans="1:28" x14ac:dyDescent="0.4">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row>
    <row r="273" spans="1:28" x14ac:dyDescent="0.4">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row>
    <row r="274" spans="1:28" x14ac:dyDescent="0.4">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row>
    <row r="275" spans="1:28" x14ac:dyDescent="0.4">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row>
    <row r="276" spans="1:28" x14ac:dyDescent="0.4">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row>
    <row r="277" spans="1:28" x14ac:dyDescent="0.4">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row>
    <row r="278" spans="1:28" x14ac:dyDescent="0.4">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row>
    <row r="279" spans="1:28" x14ac:dyDescent="0.4">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row>
    <row r="280" spans="1:28" x14ac:dyDescent="0.4">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row>
    <row r="281" spans="1:28" x14ac:dyDescent="0.4">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row>
    <row r="282" spans="1:28" x14ac:dyDescent="0.4">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row>
    <row r="283" spans="1:28" x14ac:dyDescent="0.4">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row>
    <row r="284" spans="1:28" x14ac:dyDescent="0.4">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row>
    <row r="285" spans="1:28" x14ac:dyDescent="0.4">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row>
    <row r="286" spans="1:28" x14ac:dyDescent="0.4">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row>
    <row r="287" spans="1:28" x14ac:dyDescent="0.4">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row>
    <row r="288" spans="1:28" x14ac:dyDescent="0.4">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row>
    <row r="289" spans="1:28" x14ac:dyDescent="0.4">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row>
    <row r="290" spans="1:28" x14ac:dyDescent="0.4">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row>
    <row r="291" spans="1:28" x14ac:dyDescent="0.4">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row>
    <row r="292" spans="1:28" x14ac:dyDescent="0.4">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row>
    <row r="293" spans="1:28" x14ac:dyDescent="0.4">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row>
    <row r="294" spans="1:28" x14ac:dyDescent="0.4">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row>
    <row r="295" spans="1:28" x14ac:dyDescent="0.4">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row>
    <row r="296" spans="1:28" x14ac:dyDescent="0.4">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row>
    <row r="297" spans="1:28" x14ac:dyDescent="0.4">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row>
    <row r="298" spans="1:28" x14ac:dyDescent="0.4">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row>
    <row r="299" spans="1:28" x14ac:dyDescent="0.4">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row>
    <row r="300" spans="1:28" x14ac:dyDescent="0.4">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row>
    <row r="301" spans="1:28" x14ac:dyDescent="0.4">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row>
    <row r="302" spans="1:28" x14ac:dyDescent="0.4">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row>
    <row r="303" spans="1:28" x14ac:dyDescent="0.4">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row>
    <row r="304" spans="1:28" x14ac:dyDescent="0.4">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row>
    <row r="305" spans="1:28" x14ac:dyDescent="0.4">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row>
    <row r="306" spans="1:28" x14ac:dyDescent="0.4">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row>
    <row r="307" spans="1:28" x14ac:dyDescent="0.4">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row>
    <row r="308" spans="1:28" x14ac:dyDescent="0.4">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row>
    <row r="309" spans="1:28" x14ac:dyDescent="0.4">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row>
    <row r="310" spans="1:28" x14ac:dyDescent="0.4">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row>
    <row r="311" spans="1:28" x14ac:dyDescent="0.4">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row>
    <row r="312" spans="1:28" x14ac:dyDescent="0.4">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row>
    <row r="313" spans="1:28" x14ac:dyDescent="0.4">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row>
    <row r="314" spans="1:28" x14ac:dyDescent="0.4">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row>
    <row r="315" spans="1:28" x14ac:dyDescent="0.4">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row>
    <row r="316" spans="1:28" x14ac:dyDescent="0.4">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row>
    <row r="317" spans="1:28" x14ac:dyDescent="0.4">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row>
    <row r="318" spans="1:28" x14ac:dyDescent="0.4">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row>
    <row r="319" spans="1:28" x14ac:dyDescent="0.4">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row>
    <row r="320" spans="1:28" x14ac:dyDescent="0.4">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row>
    <row r="321" spans="1:28" x14ac:dyDescent="0.4">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row>
    <row r="322" spans="1:28" x14ac:dyDescent="0.4">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row>
    <row r="323" spans="1:28" x14ac:dyDescent="0.4">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row>
    <row r="324" spans="1:28" x14ac:dyDescent="0.4">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row>
    <row r="325" spans="1:28" x14ac:dyDescent="0.4">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row>
    <row r="326" spans="1:28" x14ac:dyDescent="0.4">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row>
    <row r="327" spans="1:28" x14ac:dyDescent="0.4">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row>
    <row r="328" spans="1:28" x14ac:dyDescent="0.4">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row>
    <row r="329" spans="1:28" x14ac:dyDescent="0.4">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row>
    <row r="330" spans="1:28" x14ac:dyDescent="0.4">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row>
    <row r="331" spans="1:28" x14ac:dyDescent="0.4">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row>
    <row r="332" spans="1:28" x14ac:dyDescent="0.4">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row>
    <row r="333" spans="1:28" x14ac:dyDescent="0.4">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row>
    <row r="334" spans="1:28" x14ac:dyDescent="0.4">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row>
    <row r="335" spans="1:28" x14ac:dyDescent="0.4">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row>
    <row r="336" spans="1:28" x14ac:dyDescent="0.4">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row>
    <row r="337" spans="1:28" x14ac:dyDescent="0.4">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row>
    <row r="338" spans="1:28" x14ac:dyDescent="0.4">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row>
    <row r="339" spans="1:28" x14ac:dyDescent="0.4">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row>
    <row r="340" spans="1:28" x14ac:dyDescent="0.4">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row>
    <row r="341" spans="1:28" x14ac:dyDescent="0.4">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row>
    <row r="342" spans="1:28" x14ac:dyDescent="0.4">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row>
    <row r="343" spans="1:28" x14ac:dyDescent="0.4">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row>
    <row r="344" spans="1:28" x14ac:dyDescent="0.4">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row>
    <row r="345" spans="1:28" x14ac:dyDescent="0.4">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row>
    <row r="346" spans="1:28" x14ac:dyDescent="0.4">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row>
    <row r="347" spans="1:28" x14ac:dyDescent="0.4">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row>
    <row r="348" spans="1:28" x14ac:dyDescent="0.4">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row>
    <row r="349" spans="1:28" x14ac:dyDescent="0.4">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row>
    <row r="350" spans="1:28" x14ac:dyDescent="0.4">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row>
    <row r="351" spans="1:28" x14ac:dyDescent="0.4">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row>
    <row r="352" spans="1:28" x14ac:dyDescent="0.4">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row>
    <row r="353" spans="1:28" x14ac:dyDescent="0.4">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row>
    <row r="354" spans="1:28" x14ac:dyDescent="0.4">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row>
    <row r="355" spans="1:28" x14ac:dyDescent="0.4">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row>
    <row r="356" spans="1:28" x14ac:dyDescent="0.4">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row>
    <row r="357" spans="1:28" x14ac:dyDescent="0.4">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row>
    <row r="358" spans="1:28" x14ac:dyDescent="0.4">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row>
    <row r="359" spans="1:28" x14ac:dyDescent="0.4">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row>
    <row r="360" spans="1:28" x14ac:dyDescent="0.4">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row>
    <row r="361" spans="1:28" x14ac:dyDescent="0.4">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row>
    <row r="362" spans="1:28" x14ac:dyDescent="0.4">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row>
    <row r="363" spans="1:28" x14ac:dyDescent="0.4">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row>
    <row r="364" spans="1:28" x14ac:dyDescent="0.4">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row>
    <row r="365" spans="1:28" x14ac:dyDescent="0.4">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row>
    <row r="366" spans="1:28" x14ac:dyDescent="0.4">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row>
    <row r="367" spans="1:28" x14ac:dyDescent="0.4">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row>
    <row r="368" spans="1:28" x14ac:dyDescent="0.4">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row>
    <row r="369" spans="1:28" x14ac:dyDescent="0.4">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row>
    <row r="370" spans="1:28" x14ac:dyDescent="0.4">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row>
    <row r="371" spans="1:28" x14ac:dyDescent="0.4">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row>
    <row r="372" spans="1:28" x14ac:dyDescent="0.4">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row>
    <row r="373" spans="1:28" x14ac:dyDescent="0.4">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row>
    <row r="374" spans="1:28" x14ac:dyDescent="0.4">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row>
    <row r="375" spans="1:28" x14ac:dyDescent="0.4">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row>
    <row r="376" spans="1:28" x14ac:dyDescent="0.4">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row>
    <row r="377" spans="1:28" x14ac:dyDescent="0.4">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row>
    <row r="378" spans="1:28" x14ac:dyDescent="0.4">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row>
    <row r="379" spans="1:28" x14ac:dyDescent="0.4">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row>
    <row r="380" spans="1:28" x14ac:dyDescent="0.4">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row>
    <row r="381" spans="1:28" x14ac:dyDescent="0.4">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row>
    <row r="382" spans="1:28" x14ac:dyDescent="0.4">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row>
    <row r="383" spans="1:28" x14ac:dyDescent="0.4">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row>
    <row r="384" spans="1:28" x14ac:dyDescent="0.4">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row>
    <row r="385" spans="1:28" x14ac:dyDescent="0.4">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row>
    <row r="386" spans="1:28" x14ac:dyDescent="0.4">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row>
    <row r="387" spans="1:28" x14ac:dyDescent="0.4">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row>
    <row r="388" spans="1:28" x14ac:dyDescent="0.4">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row>
    <row r="389" spans="1:28" x14ac:dyDescent="0.4">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row>
    <row r="390" spans="1:28" x14ac:dyDescent="0.4">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row>
    <row r="391" spans="1:28" x14ac:dyDescent="0.4">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row>
    <row r="392" spans="1:28" x14ac:dyDescent="0.4">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row>
    <row r="393" spans="1:28" x14ac:dyDescent="0.4">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row>
    <row r="394" spans="1:28" x14ac:dyDescent="0.4">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row>
    <row r="395" spans="1:28" x14ac:dyDescent="0.4">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row>
    <row r="396" spans="1:28" x14ac:dyDescent="0.4">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row>
    <row r="397" spans="1:28" x14ac:dyDescent="0.4">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row>
    <row r="398" spans="1:28" x14ac:dyDescent="0.4">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row>
    <row r="399" spans="1:28" x14ac:dyDescent="0.4">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row>
    <row r="400" spans="1:28" x14ac:dyDescent="0.4">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row>
    <row r="401" spans="1:24" x14ac:dyDescent="0.4">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row>
    <row r="402" spans="1:24" x14ac:dyDescent="0.4">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row>
    <row r="403" spans="1:24" x14ac:dyDescent="0.4">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row>
    <row r="404" spans="1:24" x14ac:dyDescent="0.4">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row>
    <row r="405" spans="1:24" x14ac:dyDescent="0.4">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row>
    <row r="406" spans="1:24" x14ac:dyDescent="0.4">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row>
    <row r="407" spans="1:24" x14ac:dyDescent="0.4">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row>
    <row r="408" spans="1:24" x14ac:dyDescent="0.4">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row>
    <row r="409" spans="1:24" x14ac:dyDescent="0.4">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row>
    <row r="410" spans="1:24" x14ac:dyDescent="0.4">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row>
    <row r="411" spans="1:24" x14ac:dyDescent="0.4">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row>
    <row r="412" spans="1:24" x14ac:dyDescent="0.4">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row>
    <row r="413" spans="1:24" x14ac:dyDescent="0.4">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row>
    <row r="414" spans="1:24" x14ac:dyDescent="0.4">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row>
    <row r="415" spans="1:24" x14ac:dyDescent="0.4">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row>
    <row r="416" spans="1:24" x14ac:dyDescent="0.4">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row>
    <row r="417" spans="1:23" x14ac:dyDescent="0.4">
      <c r="A417" s="12"/>
      <c r="B417" s="12"/>
      <c r="C417" s="12"/>
      <c r="D417" s="12"/>
      <c r="E417" s="12"/>
      <c r="F417" s="12"/>
      <c r="G417" s="12"/>
      <c r="H417" s="12"/>
      <c r="I417" s="12"/>
      <c r="J417" s="12"/>
      <c r="K417" s="12"/>
      <c r="L417" s="12"/>
      <c r="M417" s="12"/>
      <c r="N417" s="12"/>
      <c r="O417" s="12"/>
      <c r="P417" s="12"/>
      <c r="Q417" s="12"/>
      <c r="R417" s="12"/>
      <c r="S417" s="12"/>
      <c r="T417" s="12"/>
      <c r="U417" s="12"/>
      <c r="V417" s="12"/>
      <c r="W417" s="12"/>
    </row>
  </sheetData>
  <sheetProtection sheet="1" objects="1" scenarios="1"/>
  <mergeCells count="103">
    <mergeCell ref="O10:R10"/>
    <mergeCell ref="H10:I10"/>
    <mergeCell ref="T32:V32"/>
    <mergeCell ref="B29:K29"/>
    <mergeCell ref="B30:K30"/>
    <mergeCell ref="N30:P30"/>
    <mergeCell ref="N29:P29"/>
    <mergeCell ref="B32:K32"/>
    <mergeCell ref="A27:V27"/>
    <mergeCell ref="B31:P31"/>
    <mergeCell ref="T31:V31"/>
    <mergeCell ref="A14:I14"/>
    <mergeCell ref="A15:I15"/>
    <mergeCell ref="A16:I16"/>
    <mergeCell ref="A17:I17"/>
    <mergeCell ref="A18:I18"/>
    <mergeCell ref="A22:I22"/>
    <mergeCell ref="A23:I23"/>
    <mergeCell ref="A24:I24"/>
    <mergeCell ref="J13:N13"/>
    <mergeCell ref="J18:N18"/>
    <mergeCell ref="J22:N22"/>
    <mergeCell ref="J23:N23"/>
    <mergeCell ref="J24:N24"/>
    <mergeCell ref="A1:W1"/>
    <mergeCell ref="A2:W2"/>
    <mergeCell ref="A4:E4"/>
    <mergeCell ref="A5:E5"/>
    <mergeCell ref="O9:P9"/>
    <mergeCell ref="H7:I7"/>
    <mergeCell ref="H8:I8"/>
    <mergeCell ref="H4:W4"/>
    <mergeCell ref="H5:W5"/>
    <mergeCell ref="H6:W6"/>
    <mergeCell ref="O8:P8"/>
    <mergeCell ref="A9:E9"/>
    <mergeCell ref="H9:I9"/>
    <mergeCell ref="A47:X47"/>
    <mergeCell ref="D50:J50"/>
    <mergeCell ref="A52:W52"/>
    <mergeCell ref="K54:N54"/>
    <mergeCell ref="P54:Q54"/>
    <mergeCell ref="S54:T54"/>
    <mergeCell ref="V54:W54"/>
    <mergeCell ref="A35:W35"/>
    <mergeCell ref="A33:W33"/>
    <mergeCell ref="A44:G44"/>
    <mergeCell ref="U44:V44"/>
    <mergeCell ref="A39:G39"/>
    <mergeCell ref="L39:S39"/>
    <mergeCell ref="U39:V39"/>
    <mergeCell ref="U40:V40"/>
    <mergeCell ref="A43:G43"/>
    <mergeCell ref="L43:S43"/>
    <mergeCell ref="U43:V43"/>
    <mergeCell ref="P57:Q57"/>
    <mergeCell ref="S57:T57"/>
    <mergeCell ref="V57:W57"/>
    <mergeCell ref="P58:Q58"/>
    <mergeCell ref="S58:T58"/>
    <mergeCell ref="V58:W58"/>
    <mergeCell ref="P55:Q55"/>
    <mergeCell ref="S55:T55"/>
    <mergeCell ref="V55:W55"/>
    <mergeCell ref="P56:Q56"/>
    <mergeCell ref="S56:T56"/>
    <mergeCell ref="V56:W56"/>
    <mergeCell ref="P61:Q61"/>
    <mergeCell ref="S61:T61"/>
    <mergeCell ref="V61:W61"/>
    <mergeCell ref="P62:Q62"/>
    <mergeCell ref="S62:T62"/>
    <mergeCell ref="V62:W62"/>
    <mergeCell ref="P59:Q59"/>
    <mergeCell ref="S59:T59"/>
    <mergeCell ref="V59:W59"/>
    <mergeCell ref="P60:Q60"/>
    <mergeCell ref="S60:T60"/>
    <mergeCell ref="V60:W60"/>
    <mergeCell ref="A20:I20"/>
    <mergeCell ref="A21:I21"/>
    <mergeCell ref="J19:N19"/>
    <mergeCell ref="J20:N20"/>
    <mergeCell ref="J21:N21"/>
    <mergeCell ref="O25:R25"/>
    <mergeCell ref="J25:N25"/>
    <mergeCell ref="O13:R13"/>
    <mergeCell ref="O14:R14"/>
    <mergeCell ref="O15:R15"/>
    <mergeCell ref="O16:R16"/>
    <mergeCell ref="O17:R17"/>
    <mergeCell ref="O18:R18"/>
    <mergeCell ref="O22:R22"/>
    <mergeCell ref="O23:R23"/>
    <mergeCell ref="O24:R24"/>
    <mergeCell ref="O19:R19"/>
    <mergeCell ref="O20:R20"/>
    <mergeCell ref="O21:R21"/>
    <mergeCell ref="J14:N14"/>
    <mergeCell ref="J15:N15"/>
    <mergeCell ref="J16:N16"/>
    <mergeCell ref="J17:N17"/>
    <mergeCell ref="A19:I19"/>
  </mergeCells>
  <dataValidations count="3">
    <dataValidation allowBlank="1" showInputMessage="1" showErrorMessage="1" prompt="Insert the loan number assigned by CHFA" sqref="H7:I7" xr:uid="{00000000-0002-0000-0500-000000000000}"/>
    <dataValidation allowBlank="1" showInputMessage="1" showErrorMessage="1" prompt="What CHFA fund is used to finance this request?" sqref="I10 H10:H11" xr:uid="{00000000-0002-0000-0500-000001000000}"/>
    <dataValidation type="list" allowBlank="1" showInputMessage="1" showErrorMessage="1" error="Enter Wire or Check" prompt="How should payment be made?_x000a_Check / Wire_x000a_If wire, provide wiring instructions." sqref="H8:I8" xr:uid="{00000000-0002-0000-0500-000002000000}">
      <formula1>$AA$7:$AA$9</formula1>
    </dataValidation>
  </dataValidations>
  <printOptions horizontalCentered="1"/>
  <pageMargins left="0.196850393700787" right="0.196850393700787" top="0" bottom="0.35433070866141703" header="0.511811023622047" footer="0.15748031496063"/>
  <pageSetup scale="69" orientation="portrait" r:id="rId1"/>
  <headerFooter alignWithMargins="0">
    <oddFooter>&amp;R&amp;8&amp;Z&amp;F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pageSetUpPr fitToPage="1"/>
  </sheetPr>
  <dimension ref="A1:P103"/>
  <sheetViews>
    <sheetView zoomScaleNormal="100" workbookViewId="0">
      <selection activeCell="A7" sqref="A7:J9"/>
    </sheetView>
  </sheetViews>
  <sheetFormatPr defaultColWidth="9.109375" defaultRowHeight="13.2" x14ac:dyDescent="0.25"/>
  <cols>
    <col min="1" max="1" width="9.88671875" customWidth="1"/>
    <col min="4" max="4" width="7.44140625" customWidth="1"/>
    <col min="5" max="5" width="12" customWidth="1"/>
    <col min="6" max="6" width="9" customWidth="1"/>
    <col min="7" max="7" width="11.88671875" customWidth="1"/>
    <col min="8" max="8" width="12.5546875" customWidth="1"/>
    <col min="9" max="9" width="13.33203125" customWidth="1"/>
    <col min="10" max="10" width="13.5546875" customWidth="1"/>
    <col min="14" max="14" width="28.88671875" customWidth="1"/>
    <col min="252" max="252" width="9.33203125" customWidth="1"/>
    <col min="255" max="255" width="7.44140625" customWidth="1"/>
    <col min="256" max="256" width="10.109375" customWidth="1"/>
    <col min="257" max="257" width="9" customWidth="1"/>
    <col min="258" max="258" width="10.88671875" customWidth="1"/>
    <col min="259" max="259" width="9.5546875" customWidth="1"/>
    <col min="260" max="260" width="0" hidden="1" customWidth="1"/>
    <col min="261" max="261" width="12.5546875" customWidth="1"/>
    <col min="262" max="262" width="14.44140625" customWidth="1"/>
    <col min="508" max="508" width="9.33203125" customWidth="1"/>
    <col min="511" max="511" width="7.44140625" customWidth="1"/>
    <col min="512" max="512" width="10.109375" customWidth="1"/>
    <col min="513" max="513" width="9" customWidth="1"/>
    <col min="514" max="514" width="10.88671875" customWidth="1"/>
    <col min="515" max="515" width="9.5546875" customWidth="1"/>
    <col min="516" max="516" width="0" hidden="1" customWidth="1"/>
    <col min="517" max="517" width="12.5546875" customWidth="1"/>
    <col min="518" max="518" width="14.44140625" customWidth="1"/>
    <col min="764" max="764" width="9.33203125" customWidth="1"/>
    <col min="767" max="767" width="7.44140625" customWidth="1"/>
    <col min="768" max="768" width="10.109375" customWidth="1"/>
    <col min="769" max="769" width="9" customWidth="1"/>
    <col min="770" max="770" width="10.88671875" customWidth="1"/>
    <col min="771" max="771" width="9.5546875" customWidth="1"/>
    <col min="772" max="772" width="0" hidden="1" customWidth="1"/>
    <col min="773" max="773" width="12.5546875" customWidth="1"/>
    <col min="774" max="774" width="14.44140625" customWidth="1"/>
    <col min="1020" max="1020" width="9.33203125" customWidth="1"/>
    <col min="1023" max="1023" width="7.44140625" customWidth="1"/>
    <col min="1024" max="1024" width="10.109375" customWidth="1"/>
    <col min="1025" max="1025" width="9" customWidth="1"/>
    <col min="1026" max="1026" width="10.88671875" customWidth="1"/>
    <col min="1027" max="1027" width="9.5546875" customWidth="1"/>
    <col min="1028" max="1028" width="0" hidden="1" customWidth="1"/>
    <col min="1029" max="1029" width="12.5546875" customWidth="1"/>
    <col min="1030" max="1030" width="14.44140625" customWidth="1"/>
    <col min="1276" max="1276" width="9.33203125" customWidth="1"/>
    <col min="1279" max="1279" width="7.44140625" customWidth="1"/>
    <col min="1280" max="1280" width="10.109375" customWidth="1"/>
    <col min="1281" max="1281" width="9" customWidth="1"/>
    <col min="1282" max="1282" width="10.88671875" customWidth="1"/>
    <col min="1283" max="1283" width="9.5546875" customWidth="1"/>
    <col min="1284" max="1284" width="0" hidden="1" customWidth="1"/>
    <col min="1285" max="1285" width="12.5546875" customWidth="1"/>
    <col min="1286" max="1286" width="14.44140625" customWidth="1"/>
    <col min="1532" max="1532" width="9.33203125" customWidth="1"/>
    <col min="1535" max="1535" width="7.44140625" customWidth="1"/>
    <col min="1536" max="1536" width="10.109375" customWidth="1"/>
    <col min="1537" max="1537" width="9" customWidth="1"/>
    <col min="1538" max="1538" width="10.88671875" customWidth="1"/>
    <col min="1539" max="1539" width="9.5546875" customWidth="1"/>
    <col min="1540" max="1540" width="0" hidden="1" customWidth="1"/>
    <col min="1541" max="1541" width="12.5546875" customWidth="1"/>
    <col min="1542" max="1542" width="14.44140625" customWidth="1"/>
    <col min="1788" max="1788" width="9.33203125" customWidth="1"/>
    <col min="1791" max="1791" width="7.44140625" customWidth="1"/>
    <col min="1792" max="1792" width="10.109375" customWidth="1"/>
    <col min="1793" max="1793" width="9" customWidth="1"/>
    <col min="1794" max="1794" width="10.88671875" customWidth="1"/>
    <col min="1795" max="1795" width="9.5546875" customWidth="1"/>
    <col min="1796" max="1796" width="0" hidden="1" customWidth="1"/>
    <col min="1797" max="1797" width="12.5546875" customWidth="1"/>
    <col min="1798" max="1798" width="14.44140625" customWidth="1"/>
    <col min="2044" max="2044" width="9.33203125" customWidth="1"/>
    <col min="2047" max="2047" width="7.44140625" customWidth="1"/>
    <col min="2048" max="2048" width="10.109375" customWidth="1"/>
    <col min="2049" max="2049" width="9" customWidth="1"/>
    <col min="2050" max="2050" width="10.88671875" customWidth="1"/>
    <col min="2051" max="2051" width="9.5546875" customWidth="1"/>
    <col min="2052" max="2052" width="0" hidden="1" customWidth="1"/>
    <col min="2053" max="2053" width="12.5546875" customWidth="1"/>
    <col min="2054" max="2054" width="14.44140625" customWidth="1"/>
    <col min="2300" max="2300" width="9.33203125" customWidth="1"/>
    <col min="2303" max="2303" width="7.44140625" customWidth="1"/>
    <col min="2304" max="2304" width="10.109375" customWidth="1"/>
    <col min="2305" max="2305" width="9" customWidth="1"/>
    <col min="2306" max="2306" width="10.88671875" customWidth="1"/>
    <col min="2307" max="2307" width="9.5546875" customWidth="1"/>
    <col min="2308" max="2308" width="0" hidden="1" customWidth="1"/>
    <col min="2309" max="2309" width="12.5546875" customWidth="1"/>
    <col min="2310" max="2310" width="14.44140625" customWidth="1"/>
    <col min="2556" max="2556" width="9.33203125" customWidth="1"/>
    <col min="2559" max="2559" width="7.44140625" customWidth="1"/>
    <col min="2560" max="2560" width="10.109375" customWidth="1"/>
    <col min="2561" max="2561" width="9" customWidth="1"/>
    <col min="2562" max="2562" width="10.88671875" customWidth="1"/>
    <col min="2563" max="2563" width="9.5546875" customWidth="1"/>
    <col min="2564" max="2564" width="0" hidden="1" customWidth="1"/>
    <col min="2565" max="2565" width="12.5546875" customWidth="1"/>
    <col min="2566" max="2566" width="14.44140625" customWidth="1"/>
    <col min="2812" max="2812" width="9.33203125" customWidth="1"/>
    <col min="2815" max="2815" width="7.44140625" customWidth="1"/>
    <col min="2816" max="2816" width="10.109375" customWidth="1"/>
    <col min="2817" max="2817" width="9" customWidth="1"/>
    <col min="2818" max="2818" width="10.88671875" customWidth="1"/>
    <col min="2819" max="2819" width="9.5546875" customWidth="1"/>
    <col min="2820" max="2820" width="0" hidden="1" customWidth="1"/>
    <col min="2821" max="2821" width="12.5546875" customWidth="1"/>
    <col min="2822" max="2822" width="14.44140625" customWidth="1"/>
    <col min="3068" max="3068" width="9.33203125" customWidth="1"/>
    <col min="3071" max="3071" width="7.44140625" customWidth="1"/>
    <col min="3072" max="3072" width="10.109375" customWidth="1"/>
    <col min="3073" max="3073" width="9" customWidth="1"/>
    <col min="3074" max="3074" width="10.88671875" customWidth="1"/>
    <col min="3075" max="3075" width="9.5546875" customWidth="1"/>
    <col min="3076" max="3076" width="0" hidden="1" customWidth="1"/>
    <col min="3077" max="3077" width="12.5546875" customWidth="1"/>
    <col min="3078" max="3078" width="14.44140625" customWidth="1"/>
    <col min="3324" max="3324" width="9.33203125" customWidth="1"/>
    <col min="3327" max="3327" width="7.44140625" customWidth="1"/>
    <col min="3328" max="3328" width="10.109375" customWidth="1"/>
    <col min="3329" max="3329" width="9" customWidth="1"/>
    <col min="3330" max="3330" width="10.88671875" customWidth="1"/>
    <col min="3331" max="3331" width="9.5546875" customWidth="1"/>
    <col min="3332" max="3332" width="0" hidden="1" customWidth="1"/>
    <col min="3333" max="3333" width="12.5546875" customWidth="1"/>
    <col min="3334" max="3334" width="14.44140625" customWidth="1"/>
    <col min="3580" max="3580" width="9.33203125" customWidth="1"/>
    <col min="3583" max="3583" width="7.44140625" customWidth="1"/>
    <col min="3584" max="3584" width="10.109375" customWidth="1"/>
    <col min="3585" max="3585" width="9" customWidth="1"/>
    <col min="3586" max="3586" width="10.88671875" customWidth="1"/>
    <col min="3587" max="3587" width="9.5546875" customWidth="1"/>
    <col min="3588" max="3588" width="0" hidden="1" customWidth="1"/>
    <col min="3589" max="3589" width="12.5546875" customWidth="1"/>
    <col min="3590" max="3590" width="14.44140625" customWidth="1"/>
    <col min="3836" max="3836" width="9.33203125" customWidth="1"/>
    <col min="3839" max="3839" width="7.44140625" customWidth="1"/>
    <col min="3840" max="3840" width="10.109375" customWidth="1"/>
    <col min="3841" max="3841" width="9" customWidth="1"/>
    <col min="3842" max="3842" width="10.88671875" customWidth="1"/>
    <col min="3843" max="3843" width="9.5546875" customWidth="1"/>
    <col min="3844" max="3844" width="0" hidden="1" customWidth="1"/>
    <col min="3845" max="3845" width="12.5546875" customWidth="1"/>
    <col min="3846" max="3846" width="14.44140625" customWidth="1"/>
    <col min="4092" max="4092" width="9.33203125" customWidth="1"/>
    <col min="4095" max="4095" width="7.44140625" customWidth="1"/>
    <col min="4096" max="4096" width="10.109375" customWidth="1"/>
    <col min="4097" max="4097" width="9" customWidth="1"/>
    <col min="4098" max="4098" width="10.88671875" customWidth="1"/>
    <col min="4099" max="4099" width="9.5546875" customWidth="1"/>
    <col min="4100" max="4100" width="0" hidden="1" customWidth="1"/>
    <col min="4101" max="4101" width="12.5546875" customWidth="1"/>
    <col min="4102" max="4102" width="14.44140625" customWidth="1"/>
    <col min="4348" max="4348" width="9.33203125" customWidth="1"/>
    <col min="4351" max="4351" width="7.44140625" customWidth="1"/>
    <col min="4352" max="4352" width="10.109375" customWidth="1"/>
    <col min="4353" max="4353" width="9" customWidth="1"/>
    <col min="4354" max="4354" width="10.88671875" customWidth="1"/>
    <col min="4355" max="4355" width="9.5546875" customWidth="1"/>
    <col min="4356" max="4356" width="0" hidden="1" customWidth="1"/>
    <col min="4357" max="4357" width="12.5546875" customWidth="1"/>
    <col min="4358" max="4358" width="14.44140625" customWidth="1"/>
    <col min="4604" max="4604" width="9.33203125" customWidth="1"/>
    <col min="4607" max="4607" width="7.44140625" customWidth="1"/>
    <col min="4608" max="4608" width="10.109375" customWidth="1"/>
    <col min="4609" max="4609" width="9" customWidth="1"/>
    <col min="4610" max="4610" width="10.88671875" customWidth="1"/>
    <col min="4611" max="4611" width="9.5546875" customWidth="1"/>
    <col min="4612" max="4612" width="0" hidden="1" customWidth="1"/>
    <col min="4613" max="4613" width="12.5546875" customWidth="1"/>
    <col min="4614" max="4614" width="14.44140625" customWidth="1"/>
    <col min="4860" max="4860" width="9.33203125" customWidth="1"/>
    <col min="4863" max="4863" width="7.44140625" customWidth="1"/>
    <col min="4864" max="4864" width="10.109375" customWidth="1"/>
    <col min="4865" max="4865" width="9" customWidth="1"/>
    <col min="4866" max="4866" width="10.88671875" customWidth="1"/>
    <col min="4867" max="4867" width="9.5546875" customWidth="1"/>
    <col min="4868" max="4868" width="0" hidden="1" customWidth="1"/>
    <col min="4869" max="4869" width="12.5546875" customWidth="1"/>
    <col min="4870" max="4870" width="14.44140625" customWidth="1"/>
    <col min="5116" max="5116" width="9.33203125" customWidth="1"/>
    <col min="5119" max="5119" width="7.44140625" customWidth="1"/>
    <col min="5120" max="5120" width="10.109375" customWidth="1"/>
    <col min="5121" max="5121" width="9" customWidth="1"/>
    <col min="5122" max="5122" width="10.88671875" customWidth="1"/>
    <col min="5123" max="5123" width="9.5546875" customWidth="1"/>
    <col min="5124" max="5124" width="0" hidden="1" customWidth="1"/>
    <col min="5125" max="5125" width="12.5546875" customWidth="1"/>
    <col min="5126" max="5126" width="14.44140625" customWidth="1"/>
    <col min="5372" max="5372" width="9.33203125" customWidth="1"/>
    <col min="5375" max="5375" width="7.44140625" customWidth="1"/>
    <col min="5376" max="5376" width="10.109375" customWidth="1"/>
    <col min="5377" max="5377" width="9" customWidth="1"/>
    <col min="5378" max="5378" width="10.88671875" customWidth="1"/>
    <col min="5379" max="5379" width="9.5546875" customWidth="1"/>
    <col min="5380" max="5380" width="0" hidden="1" customWidth="1"/>
    <col min="5381" max="5381" width="12.5546875" customWidth="1"/>
    <col min="5382" max="5382" width="14.44140625" customWidth="1"/>
    <col min="5628" max="5628" width="9.33203125" customWidth="1"/>
    <col min="5631" max="5631" width="7.44140625" customWidth="1"/>
    <col min="5632" max="5632" width="10.109375" customWidth="1"/>
    <col min="5633" max="5633" width="9" customWidth="1"/>
    <col min="5634" max="5634" width="10.88671875" customWidth="1"/>
    <col min="5635" max="5635" width="9.5546875" customWidth="1"/>
    <col min="5636" max="5636" width="0" hidden="1" customWidth="1"/>
    <col min="5637" max="5637" width="12.5546875" customWidth="1"/>
    <col min="5638" max="5638" width="14.44140625" customWidth="1"/>
    <col min="5884" max="5884" width="9.33203125" customWidth="1"/>
    <col min="5887" max="5887" width="7.44140625" customWidth="1"/>
    <col min="5888" max="5888" width="10.109375" customWidth="1"/>
    <col min="5889" max="5889" width="9" customWidth="1"/>
    <col min="5890" max="5890" width="10.88671875" customWidth="1"/>
    <col min="5891" max="5891" width="9.5546875" customWidth="1"/>
    <col min="5892" max="5892" width="0" hidden="1" customWidth="1"/>
    <col min="5893" max="5893" width="12.5546875" customWidth="1"/>
    <col min="5894" max="5894" width="14.44140625" customWidth="1"/>
    <col min="6140" max="6140" width="9.33203125" customWidth="1"/>
    <col min="6143" max="6143" width="7.44140625" customWidth="1"/>
    <col min="6144" max="6144" width="10.109375" customWidth="1"/>
    <col min="6145" max="6145" width="9" customWidth="1"/>
    <col min="6146" max="6146" width="10.88671875" customWidth="1"/>
    <col min="6147" max="6147" width="9.5546875" customWidth="1"/>
    <col min="6148" max="6148" width="0" hidden="1" customWidth="1"/>
    <col min="6149" max="6149" width="12.5546875" customWidth="1"/>
    <col min="6150" max="6150" width="14.44140625" customWidth="1"/>
    <col min="6396" max="6396" width="9.33203125" customWidth="1"/>
    <col min="6399" max="6399" width="7.44140625" customWidth="1"/>
    <col min="6400" max="6400" width="10.109375" customWidth="1"/>
    <col min="6401" max="6401" width="9" customWidth="1"/>
    <col min="6402" max="6402" width="10.88671875" customWidth="1"/>
    <col min="6403" max="6403" width="9.5546875" customWidth="1"/>
    <col min="6404" max="6404" width="0" hidden="1" customWidth="1"/>
    <col min="6405" max="6405" width="12.5546875" customWidth="1"/>
    <col min="6406" max="6406" width="14.44140625" customWidth="1"/>
    <col min="6652" max="6652" width="9.33203125" customWidth="1"/>
    <col min="6655" max="6655" width="7.44140625" customWidth="1"/>
    <col min="6656" max="6656" width="10.109375" customWidth="1"/>
    <col min="6657" max="6657" width="9" customWidth="1"/>
    <col min="6658" max="6658" width="10.88671875" customWidth="1"/>
    <col min="6659" max="6659" width="9.5546875" customWidth="1"/>
    <col min="6660" max="6660" width="0" hidden="1" customWidth="1"/>
    <col min="6661" max="6661" width="12.5546875" customWidth="1"/>
    <col min="6662" max="6662" width="14.44140625" customWidth="1"/>
    <col min="6908" max="6908" width="9.33203125" customWidth="1"/>
    <col min="6911" max="6911" width="7.44140625" customWidth="1"/>
    <col min="6912" max="6912" width="10.109375" customWidth="1"/>
    <col min="6913" max="6913" width="9" customWidth="1"/>
    <col min="6914" max="6914" width="10.88671875" customWidth="1"/>
    <col min="6915" max="6915" width="9.5546875" customWidth="1"/>
    <col min="6916" max="6916" width="0" hidden="1" customWidth="1"/>
    <col min="6917" max="6917" width="12.5546875" customWidth="1"/>
    <col min="6918" max="6918" width="14.44140625" customWidth="1"/>
    <col min="7164" max="7164" width="9.33203125" customWidth="1"/>
    <col min="7167" max="7167" width="7.44140625" customWidth="1"/>
    <col min="7168" max="7168" width="10.109375" customWidth="1"/>
    <col min="7169" max="7169" width="9" customWidth="1"/>
    <col min="7170" max="7170" width="10.88671875" customWidth="1"/>
    <col min="7171" max="7171" width="9.5546875" customWidth="1"/>
    <col min="7172" max="7172" width="0" hidden="1" customWidth="1"/>
    <col min="7173" max="7173" width="12.5546875" customWidth="1"/>
    <col min="7174" max="7174" width="14.44140625" customWidth="1"/>
    <col min="7420" max="7420" width="9.33203125" customWidth="1"/>
    <col min="7423" max="7423" width="7.44140625" customWidth="1"/>
    <col min="7424" max="7424" width="10.109375" customWidth="1"/>
    <col min="7425" max="7425" width="9" customWidth="1"/>
    <col min="7426" max="7426" width="10.88671875" customWidth="1"/>
    <col min="7427" max="7427" width="9.5546875" customWidth="1"/>
    <col min="7428" max="7428" width="0" hidden="1" customWidth="1"/>
    <col min="7429" max="7429" width="12.5546875" customWidth="1"/>
    <col min="7430" max="7430" width="14.44140625" customWidth="1"/>
    <col min="7676" max="7676" width="9.33203125" customWidth="1"/>
    <col min="7679" max="7679" width="7.44140625" customWidth="1"/>
    <col min="7680" max="7680" width="10.109375" customWidth="1"/>
    <col min="7681" max="7681" width="9" customWidth="1"/>
    <col min="7682" max="7682" width="10.88671875" customWidth="1"/>
    <col min="7683" max="7683" width="9.5546875" customWidth="1"/>
    <col min="7684" max="7684" width="0" hidden="1" customWidth="1"/>
    <col min="7685" max="7685" width="12.5546875" customWidth="1"/>
    <col min="7686" max="7686" width="14.44140625" customWidth="1"/>
    <col min="7932" max="7932" width="9.33203125" customWidth="1"/>
    <col min="7935" max="7935" width="7.44140625" customWidth="1"/>
    <col min="7936" max="7936" width="10.109375" customWidth="1"/>
    <col min="7937" max="7937" width="9" customWidth="1"/>
    <col min="7938" max="7938" width="10.88671875" customWidth="1"/>
    <col min="7939" max="7939" width="9.5546875" customWidth="1"/>
    <col min="7940" max="7940" width="0" hidden="1" customWidth="1"/>
    <col min="7941" max="7941" width="12.5546875" customWidth="1"/>
    <col min="7942" max="7942" width="14.44140625" customWidth="1"/>
    <col min="8188" max="8188" width="9.33203125" customWidth="1"/>
    <col min="8191" max="8191" width="7.44140625" customWidth="1"/>
    <col min="8192" max="8192" width="10.109375" customWidth="1"/>
    <col min="8193" max="8193" width="9" customWidth="1"/>
    <col min="8194" max="8194" width="10.88671875" customWidth="1"/>
    <col min="8195" max="8195" width="9.5546875" customWidth="1"/>
    <col min="8196" max="8196" width="0" hidden="1" customWidth="1"/>
    <col min="8197" max="8197" width="12.5546875" customWidth="1"/>
    <col min="8198" max="8198" width="14.44140625" customWidth="1"/>
    <col min="8444" max="8444" width="9.33203125" customWidth="1"/>
    <col min="8447" max="8447" width="7.44140625" customWidth="1"/>
    <col min="8448" max="8448" width="10.109375" customWidth="1"/>
    <col min="8449" max="8449" width="9" customWidth="1"/>
    <col min="8450" max="8450" width="10.88671875" customWidth="1"/>
    <col min="8451" max="8451" width="9.5546875" customWidth="1"/>
    <col min="8452" max="8452" width="0" hidden="1" customWidth="1"/>
    <col min="8453" max="8453" width="12.5546875" customWidth="1"/>
    <col min="8454" max="8454" width="14.44140625" customWidth="1"/>
    <col min="8700" max="8700" width="9.33203125" customWidth="1"/>
    <col min="8703" max="8703" width="7.44140625" customWidth="1"/>
    <col min="8704" max="8704" width="10.109375" customWidth="1"/>
    <col min="8705" max="8705" width="9" customWidth="1"/>
    <col min="8706" max="8706" width="10.88671875" customWidth="1"/>
    <col min="8707" max="8707" width="9.5546875" customWidth="1"/>
    <col min="8708" max="8708" width="0" hidden="1" customWidth="1"/>
    <col min="8709" max="8709" width="12.5546875" customWidth="1"/>
    <col min="8710" max="8710" width="14.44140625" customWidth="1"/>
    <col min="8956" max="8956" width="9.33203125" customWidth="1"/>
    <col min="8959" max="8959" width="7.44140625" customWidth="1"/>
    <col min="8960" max="8960" width="10.109375" customWidth="1"/>
    <col min="8961" max="8961" width="9" customWidth="1"/>
    <col min="8962" max="8962" width="10.88671875" customWidth="1"/>
    <col min="8963" max="8963" width="9.5546875" customWidth="1"/>
    <col min="8964" max="8964" width="0" hidden="1" customWidth="1"/>
    <col min="8965" max="8965" width="12.5546875" customWidth="1"/>
    <col min="8966" max="8966" width="14.44140625" customWidth="1"/>
    <col min="9212" max="9212" width="9.33203125" customWidth="1"/>
    <col min="9215" max="9215" width="7.44140625" customWidth="1"/>
    <col min="9216" max="9216" width="10.109375" customWidth="1"/>
    <col min="9217" max="9217" width="9" customWidth="1"/>
    <col min="9218" max="9218" width="10.88671875" customWidth="1"/>
    <col min="9219" max="9219" width="9.5546875" customWidth="1"/>
    <col min="9220" max="9220" width="0" hidden="1" customWidth="1"/>
    <col min="9221" max="9221" width="12.5546875" customWidth="1"/>
    <col min="9222" max="9222" width="14.44140625" customWidth="1"/>
    <col min="9468" max="9468" width="9.33203125" customWidth="1"/>
    <col min="9471" max="9471" width="7.44140625" customWidth="1"/>
    <col min="9472" max="9472" width="10.109375" customWidth="1"/>
    <col min="9473" max="9473" width="9" customWidth="1"/>
    <col min="9474" max="9474" width="10.88671875" customWidth="1"/>
    <col min="9475" max="9475" width="9.5546875" customWidth="1"/>
    <col min="9476" max="9476" width="0" hidden="1" customWidth="1"/>
    <col min="9477" max="9477" width="12.5546875" customWidth="1"/>
    <col min="9478" max="9478" width="14.44140625" customWidth="1"/>
    <col min="9724" max="9724" width="9.33203125" customWidth="1"/>
    <col min="9727" max="9727" width="7.44140625" customWidth="1"/>
    <col min="9728" max="9728" width="10.109375" customWidth="1"/>
    <col min="9729" max="9729" width="9" customWidth="1"/>
    <col min="9730" max="9730" width="10.88671875" customWidth="1"/>
    <col min="9731" max="9731" width="9.5546875" customWidth="1"/>
    <col min="9732" max="9732" width="0" hidden="1" customWidth="1"/>
    <col min="9733" max="9733" width="12.5546875" customWidth="1"/>
    <col min="9734" max="9734" width="14.44140625" customWidth="1"/>
    <col min="9980" max="9980" width="9.33203125" customWidth="1"/>
    <col min="9983" max="9983" width="7.44140625" customWidth="1"/>
    <col min="9984" max="9984" width="10.109375" customWidth="1"/>
    <col min="9985" max="9985" width="9" customWidth="1"/>
    <col min="9986" max="9986" width="10.88671875" customWidth="1"/>
    <col min="9987" max="9987" width="9.5546875" customWidth="1"/>
    <col min="9988" max="9988" width="0" hidden="1" customWidth="1"/>
    <col min="9989" max="9989" width="12.5546875" customWidth="1"/>
    <col min="9990" max="9990" width="14.44140625" customWidth="1"/>
    <col min="10236" max="10236" width="9.33203125" customWidth="1"/>
    <col min="10239" max="10239" width="7.44140625" customWidth="1"/>
    <col min="10240" max="10240" width="10.109375" customWidth="1"/>
    <col min="10241" max="10241" width="9" customWidth="1"/>
    <col min="10242" max="10242" width="10.88671875" customWidth="1"/>
    <col min="10243" max="10243" width="9.5546875" customWidth="1"/>
    <col min="10244" max="10244" width="0" hidden="1" customWidth="1"/>
    <col min="10245" max="10245" width="12.5546875" customWidth="1"/>
    <col min="10246" max="10246" width="14.44140625" customWidth="1"/>
    <col min="10492" max="10492" width="9.33203125" customWidth="1"/>
    <col min="10495" max="10495" width="7.44140625" customWidth="1"/>
    <col min="10496" max="10496" width="10.109375" customWidth="1"/>
    <col min="10497" max="10497" width="9" customWidth="1"/>
    <col min="10498" max="10498" width="10.88671875" customWidth="1"/>
    <col min="10499" max="10499" width="9.5546875" customWidth="1"/>
    <col min="10500" max="10500" width="0" hidden="1" customWidth="1"/>
    <col min="10501" max="10501" width="12.5546875" customWidth="1"/>
    <col min="10502" max="10502" width="14.44140625" customWidth="1"/>
    <col min="10748" max="10748" width="9.33203125" customWidth="1"/>
    <col min="10751" max="10751" width="7.44140625" customWidth="1"/>
    <col min="10752" max="10752" width="10.109375" customWidth="1"/>
    <col min="10753" max="10753" width="9" customWidth="1"/>
    <col min="10754" max="10754" width="10.88671875" customWidth="1"/>
    <col min="10755" max="10755" width="9.5546875" customWidth="1"/>
    <col min="10756" max="10756" width="0" hidden="1" customWidth="1"/>
    <col min="10757" max="10757" width="12.5546875" customWidth="1"/>
    <col min="10758" max="10758" width="14.44140625" customWidth="1"/>
    <col min="11004" max="11004" width="9.33203125" customWidth="1"/>
    <col min="11007" max="11007" width="7.44140625" customWidth="1"/>
    <col min="11008" max="11008" width="10.109375" customWidth="1"/>
    <col min="11009" max="11009" width="9" customWidth="1"/>
    <col min="11010" max="11010" width="10.88671875" customWidth="1"/>
    <col min="11011" max="11011" width="9.5546875" customWidth="1"/>
    <col min="11012" max="11012" width="0" hidden="1" customWidth="1"/>
    <col min="11013" max="11013" width="12.5546875" customWidth="1"/>
    <col min="11014" max="11014" width="14.44140625" customWidth="1"/>
    <col min="11260" max="11260" width="9.33203125" customWidth="1"/>
    <col min="11263" max="11263" width="7.44140625" customWidth="1"/>
    <col min="11264" max="11264" width="10.109375" customWidth="1"/>
    <col min="11265" max="11265" width="9" customWidth="1"/>
    <col min="11266" max="11266" width="10.88671875" customWidth="1"/>
    <col min="11267" max="11267" width="9.5546875" customWidth="1"/>
    <col min="11268" max="11268" width="0" hidden="1" customWidth="1"/>
    <col min="11269" max="11269" width="12.5546875" customWidth="1"/>
    <col min="11270" max="11270" width="14.44140625" customWidth="1"/>
    <col min="11516" max="11516" width="9.33203125" customWidth="1"/>
    <col min="11519" max="11519" width="7.44140625" customWidth="1"/>
    <col min="11520" max="11520" width="10.109375" customWidth="1"/>
    <col min="11521" max="11521" width="9" customWidth="1"/>
    <col min="11522" max="11522" width="10.88671875" customWidth="1"/>
    <col min="11523" max="11523" width="9.5546875" customWidth="1"/>
    <col min="11524" max="11524" width="0" hidden="1" customWidth="1"/>
    <col min="11525" max="11525" width="12.5546875" customWidth="1"/>
    <col min="11526" max="11526" width="14.44140625" customWidth="1"/>
    <col min="11772" max="11772" width="9.33203125" customWidth="1"/>
    <col min="11775" max="11775" width="7.44140625" customWidth="1"/>
    <col min="11776" max="11776" width="10.109375" customWidth="1"/>
    <col min="11777" max="11777" width="9" customWidth="1"/>
    <col min="11778" max="11778" width="10.88671875" customWidth="1"/>
    <col min="11779" max="11779" width="9.5546875" customWidth="1"/>
    <col min="11780" max="11780" width="0" hidden="1" customWidth="1"/>
    <col min="11781" max="11781" width="12.5546875" customWidth="1"/>
    <col min="11782" max="11782" width="14.44140625" customWidth="1"/>
    <col min="12028" max="12028" width="9.33203125" customWidth="1"/>
    <col min="12031" max="12031" width="7.44140625" customWidth="1"/>
    <col min="12032" max="12032" width="10.109375" customWidth="1"/>
    <col min="12033" max="12033" width="9" customWidth="1"/>
    <col min="12034" max="12034" width="10.88671875" customWidth="1"/>
    <col min="12035" max="12035" width="9.5546875" customWidth="1"/>
    <col min="12036" max="12036" width="0" hidden="1" customWidth="1"/>
    <col min="12037" max="12037" width="12.5546875" customWidth="1"/>
    <col min="12038" max="12038" width="14.44140625" customWidth="1"/>
    <col min="12284" max="12284" width="9.33203125" customWidth="1"/>
    <col min="12287" max="12287" width="7.44140625" customWidth="1"/>
    <col min="12288" max="12288" width="10.109375" customWidth="1"/>
    <col min="12289" max="12289" width="9" customWidth="1"/>
    <col min="12290" max="12290" width="10.88671875" customWidth="1"/>
    <col min="12291" max="12291" width="9.5546875" customWidth="1"/>
    <col min="12292" max="12292" width="0" hidden="1" customWidth="1"/>
    <col min="12293" max="12293" width="12.5546875" customWidth="1"/>
    <col min="12294" max="12294" width="14.44140625" customWidth="1"/>
    <col min="12540" max="12540" width="9.33203125" customWidth="1"/>
    <col min="12543" max="12543" width="7.44140625" customWidth="1"/>
    <col min="12544" max="12544" width="10.109375" customWidth="1"/>
    <col min="12545" max="12545" width="9" customWidth="1"/>
    <col min="12546" max="12546" width="10.88671875" customWidth="1"/>
    <col min="12547" max="12547" width="9.5546875" customWidth="1"/>
    <col min="12548" max="12548" width="0" hidden="1" customWidth="1"/>
    <col min="12549" max="12549" width="12.5546875" customWidth="1"/>
    <col min="12550" max="12550" width="14.44140625" customWidth="1"/>
    <col min="12796" max="12796" width="9.33203125" customWidth="1"/>
    <col min="12799" max="12799" width="7.44140625" customWidth="1"/>
    <col min="12800" max="12800" width="10.109375" customWidth="1"/>
    <col min="12801" max="12801" width="9" customWidth="1"/>
    <col min="12802" max="12802" width="10.88671875" customWidth="1"/>
    <col min="12803" max="12803" width="9.5546875" customWidth="1"/>
    <col min="12804" max="12804" width="0" hidden="1" customWidth="1"/>
    <col min="12805" max="12805" width="12.5546875" customWidth="1"/>
    <col min="12806" max="12806" width="14.44140625" customWidth="1"/>
    <col min="13052" max="13052" width="9.33203125" customWidth="1"/>
    <col min="13055" max="13055" width="7.44140625" customWidth="1"/>
    <col min="13056" max="13056" width="10.109375" customWidth="1"/>
    <col min="13057" max="13057" width="9" customWidth="1"/>
    <col min="13058" max="13058" width="10.88671875" customWidth="1"/>
    <col min="13059" max="13059" width="9.5546875" customWidth="1"/>
    <col min="13060" max="13060" width="0" hidden="1" customWidth="1"/>
    <col min="13061" max="13061" width="12.5546875" customWidth="1"/>
    <col min="13062" max="13062" width="14.44140625" customWidth="1"/>
    <col min="13308" max="13308" width="9.33203125" customWidth="1"/>
    <col min="13311" max="13311" width="7.44140625" customWidth="1"/>
    <col min="13312" max="13312" width="10.109375" customWidth="1"/>
    <col min="13313" max="13313" width="9" customWidth="1"/>
    <col min="13314" max="13314" width="10.88671875" customWidth="1"/>
    <col min="13315" max="13315" width="9.5546875" customWidth="1"/>
    <col min="13316" max="13316" width="0" hidden="1" customWidth="1"/>
    <col min="13317" max="13317" width="12.5546875" customWidth="1"/>
    <col min="13318" max="13318" width="14.44140625" customWidth="1"/>
    <col min="13564" max="13564" width="9.33203125" customWidth="1"/>
    <col min="13567" max="13567" width="7.44140625" customWidth="1"/>
    <col min="13568" max="13568" width="10.109375" customWidth="1"/>
    <col min="13569" max="13569" width="9" customWidth="1"/>
    <col min="13570" max="13570" width="10.88671875" customWidth="1"/>
    <col min="13571" max="13571" width="9.5546875" customWidth="1"/>
    <col min="13572" max="13572" width="0" hidden="1" customWidth="1"/>
    <col min="13573" max="13573" width="12.5546875" customWidth="1"/>
    <col min="13574" max="13574" width="14.44140625" customWidth="1"/>
    <col min="13820" max="13820" width="9.33203125" customWidth="1"/>
    <col min="13823" max="13823" width="7.44140625" customWidth="1"/>
    <col min="13824" max="13824" width="10.109375" customWidth="1"/>
    <col min="13825" max="13825" width="9" customWidth="1"/>
    <col min="13826" max="13826" width="10.88671875" customWidth="1"/>
    <col min="13827" max="13827" width="9.5546875" customWidth="1"/>
    <col min="13828" max="13828" width="0" hidden="1" customWidth="1"/>
    <col min="13829" max="13829" width="12.5546875" customWidth="1"/>
    <col min="13830" max="13830" width="14.44140625" customWidth="1"/>
    <col min="14076" max="14076" width="9.33203125" customWidth="1"/>
    <col min="14079" max="14079" width="7.44140625" customWidth="1"/>
    <col min="14080" max="14080" width="10.109375" customWidth="1"/>
    <col min="14081" max="14081" width="9" customWidth="1"/>
    <col min="14082" max="14082" width="10.88671875" customWidth="1"/>
    <col min="14083" max="14083" width="9.5546875" customWidth="1"/>
    <col min="14084" max="14084" width="0" hidden="1" customWidth="1"/>
    <col min="14085" max="14085" width="12.5546875" customWidth="1"/>
    <col min="14086" max="14086" width="14.44140625" customWidth="1"/>
    <col min="14332" max="14332" width="9.33203125" customWidth="1"/>
    <col min="14335" max="14335" width="7.44140625" customWidth="1"/>
    <col min="14336" max="14336" width="10.109375" customWidth="1"/>
    <col min="14337" max="14337" width="9" customWidth="1"/>
    <col min="14338" max="14338" width="10.88671875" customWidth="1"/>
    <col min="14339" max="14339" width="9.5546875" customWidth="1"/>
    <col min="14340" max="14340" width="0" hidden="1" customWidth="1"/>
    <col min="14341" max="14341" width="12.5546875" customWidth="1"/>
    <col min="14342" max="14342" width="14.44140625" customWidth="1"/>
    <col min="14588" max="14588" width="9.33203125" customWidth="1"/>
    <col min="14591" max="14591" width="7.44140625" customWidth="1"/>
    <col min="14592" max="14592" width="10.109375" customWidth="1"/>
    <col min="14593" max="14593" width="9" customWidth="1"/>
    <col min="14594" max="14594" width="10.88671875" customWidth="1"/>
    <col min="14595" max="14595" width="9.5546875" customWidth="1"/>
    <col min="14596" max="14596" width="0" hidden="1" customWidth="1"/>
    <col min="14597" max="14597" width="12.5546875" customWidth="1"/>
    <col min="14598" max="14598" width="14.44140625" customWidth="1"/>
    <col min="14844" max="14844" width="9.33203125" customWidth="1"/>
    <col min="14847" max="14847" width="7.44140625" customWidth="1"/>
    <col min="14848" max="14848" width="10.109375" customWidth="1"/>
    <col min="14849" max="14849" width="9" customWidth="1"/>
    <col min="14850" max="14850" width="10.88671875" customWidth="1"/>
    <col min="14851" max="14851" width="9.5546875" customWidth="1"/>
    <col min="14852" max="14852" width="0" hidden="1" customWidth="1"/>
    <col min="14853" max="14853" width="12.5546875" customWidth="1"/>
    <col min="14854" max="14854" width="14.44140625" customWidth="1"/>
    <col min="15100" max="15100" width="9.33203125" customWidth="1"/>
    <col min="15103" max="15103" width="7.44140625" customWidth="1"/>
    <col min="15104" max="15104" width="10.109375" customWidth="1"/>
    <col min="15105" max="15105" width="9" customWidth="1"/>
    <col min="15106" max="15106" width="10.88671875" customWidth="1"/>
    <col min="15107" max="15107" width="9.5546875" customWidth="1"/>
    <col min="15108" max="15108" width="0" hidden="1" customWidth="1"/>
    <col min="15109" max="15109" width="12.5546875" customWidth="1"/>
    <col min="15110" max="15110" width="14.44140625" customWidth="1"/>
    <col min="15356" max="15356" width="9.33203125" customWidth="1"/>
    <col min="15359" max="15359" width="7.44140625" customWidth="1"/>
    <col min="15360" max="15360" width="10.109375" customWidth="1"/>
    <col min="15361" max="15361" width="9" customWidth="1"/>
    <col min="15362" max="15362" width="10.88671875" customWidth="1"/>
    <col min="15363" max="15363" width="9.5546875" customWidth="1"/>
    <col min="15364" max="15364" width="0" hidden="1" customWidth="1"/>
    <col min="15365" max="15365" width="12.5546875" customWidth="1"/>
    <col min="15366" max="15366" width="14.44140625" customWidth="1"/>
    <col min="15612" max="15612" width="9.33203125" customWidth="1"/>
    <col min="15615" max="15615" width="7.44140625" customWidth="1"/>
    <col min="15616" max="15616" width="10.109375" customWidth="1"/>
    <col min="15617" max="15617" width="9" customWidth="1"/>
    <col min="15618" max="15618" width="10.88671875" customWidth="1"/>
    <col min="15619" max="15619" width="9.5546875" customWidth="1"/>
    <col min="15620" max="15620" width="0" hidden="1" customWidth="1"/>
    <col min="15621" max="15621" width="12.5546875" customWidth="1"/>
    <col min="15622" max="15622" width="14.44140625" customWidth="1"/>
    <col min="15868" max="15868" width="9.33203125" customWidth="1"/>
    <col min="15871" max="15871" width="7.44140625" customWidth="1"/>
    <col min="15872" max="15872" width="10.109375" customWidth="1"/>
    <col min="15873" max="15873" width="9" customWidth="1"/>
    <col min="15874" max="15874" width="10.88671875" customWidth="1"/>
    <col min="15875" max="15875" width="9.5546875" customWidth="1"/>
    <col min="15876" max="15876" width="0" hidden="1" customWidth="1"/>
    <col min="15877" max="15877" width="12.5546875" customWidth="1"/>
    <col min="15878" max="15878" width="14.44140625" customWidth="1"/>
    <col min="16124" max="16124" width="9.33203125" customWidth="1"/>
    <col min="16127" max="16127" width="7.44140625" customWidth="1"/>
    <col min="16128" max="16128" width="10.109375" customWidth="1"/>
    <col min="16129" max="16129" width="9" customWidth="1"/>
    <col min="16130" max="16130" width="10.88671875" customWidth="1"/>
    <col min="16131" max="16131" width="9.5546875" customWidth="1"/>
    <col min="16132" max="16132" width="0" hidden="1" customWidth="1"/>
    <col min="16133" max="16133" width="12.5546875" customWidth="1"/>
    <col min="16134" max="16134" width="14.44140625" customWidth="1"/>
  </cols>
  <sheetData>
    <row r="1" spans="1:12" ht="15.6" x14ac:dyDescent="0.3">
      <c r="A1" s="388" t="s">
        <v>46</v>
      </c>
      <c r="B1" s="388"/>
      <c r="C1" s="388"/>
      <c r="D1" s="388"/>
      <c r="E1" s="388"/>
      <c r="F1" s="388"/>
      <c r="G1" s="388"/>
      <c r="H1" s="388"/>
      <c r="I1" s="388"/>
      <c r="J1" s="388"/>
      <c r="K1" s="50"/>
      <c r="L1" s="50"/>
    </row>
    <row r="2" spans="1:12" ht="7.5" customHeight="1" x14ac:dyDescent="0.25">
      <c r="A2" s="59"/>
      <c r="B2" s="59"/>
      <c r="C2" s="59"/>
      <c r="D2" s="59"/>
      <c r="E2" s="59"/>
      <c r="F2" s="59"/>
      <c r="G2" s="59"/>
      <c r="H2" s="59"/>
      <c r="I2" s="59"/>
      <c r="J2" s="59"/>
    </row>
    <row r="3" spans="1:12" x14ac:dyDescent="0.25">
      <c r="A3" s="246" t="s">
        <v>47</v>
      </c>
      <c r="B3" s="247"/>
      <c r="C3" s="385" t="str">
        <f>IF(ISBLANK(Bgdt!C4),"",Bgdt!C4)</f>
        <v/>
      </c>
      <c r="D3" s="386"/>
      <c r="E3" s="386"/>
      <c r="F3" s="386"/>
      <c r="G3" s="57" t="s">
        <v>106</v>
      </c>
      <c r="H3" s="389" t="str">
        <f>IF(ISBLANK(Bgdt!C5),"",Bgdt!C5)</f>
        <v/>
      </c>
      <c r="I3" s="390"/>
      <c r="J3" s="390"/>
    </row>
    <row r="4" spans="1:12" x14ac:dyDescent="0.25">
      <c r="A4" s="246" t="s">
        <v>144</v>
      </c>
      <c r="B4" s="247"/>
      <c r="C4" s="385" t="str">
        <f>IF(ISBLANK(Bgdt!C8),"",Bgdt!C8)</f>
        <v/>
      </c>
      <c r="D4" s="386"/>
      <c r="E4" s="386"/>
      <c r="F4" s="386"/>
      <c r="G4" s="57" t="s">
        <v>48</v>
      </c>
      <c r="H4" s="391"/>
      <c r="I4" s="321"/>
      <c r="J4" s="321"/>
    </row>
    <row r="5" spans="1:12" x14ac:dyDescent="0.25">
      <c r="A5" s="246" t="s">
        <v>49</v>
      </c>
      <c r="B5" s="247"/>
      <c r="C5" s="385" t="str">
        <f>IF(ISBLANK(Bgdt!C9),"",Bgdt!C9)</f>
        <v/>
      </c>
      <c r="D5" s="386"/>
      <c r="E5" s="386"/>
      <c r="F5" s="386"/>
      <c r="G5" s="57" t="s">
        <v>101</v>
      </c>
      <c r="H5" s="387"/>
      <c r="I5" s="321"/>
      <c r="J5" s="321"/>
    </row>
    <row r="6" spans="1:12" ht="7.5" customHeight="1" x14ac:dyDescent="0.25">
      <c r="A6" s="376"/>
      <c r="B6" s="377"/>
      <c r="C6" s="377"/>
      <c r="D6" s="377"/>
      <c r="E6" s="377"/>
      <c r="F6" s="377"/>
      <c r="G6" s="377"/>
      <c r="H6" s="377"/>
      <c r="I6" s="377"/>
      <c r="J6" s="378"/>
    </row>
    <row r="7" spans="1:12" x14ac:dyDescent="0.25">
      <c r="A7" s="379" t="s">
        <v>50</v>
      </c>
      <c r="B7" s="354"/>
      <c r="C7" s="354"/>
      <c r="D7" s="354"/>
      <c r="E7" s="354"/>
      <c r="F7" s="354"/>
      <c r="G7" s="354"/>
      <c r="H7" s="354"/>
      <c r="I7" s="354"/>
      <c r="J7" s="355"/>
    </row>
    <row r="8" spans="1:12" x14ac:dyDescent="0.25">
      <c r="A8" s="380"/>
      <c r="B8" s="381"/>
      <c r="C8" s="381"/>
      <c r="D8" s="381"/>
      <c r="E8" s="381"/>
      <c r="F8" s="381"/>
      <c r="G8" s="381"/>
      <c r="H8" s="381"/>
      <c r="I8" s="381"/>
      <c r="J8" s="382"/>
    </row>
    <row r="9" spans="1:12" s="47" customFormat="1" ht="21" customHeight="1" x14ac:dyDescent="0.25">
      <c r="A9" s="356"/>
      <c r="B9" s="357"/>
      <c r="C9" s="357"/>
      <c r="D9" s="357"/>
      <c r="E9" s="357"/>
      <c r="F9" s="357"/>
      <c r="G9" s="357"/>
      <c r="H9" s="357"/>
      <c r="I9" s="357"/>
      <c r="J9" s="358"/>
    </row>
    <row r="10" spans="1:12" x14ac:dyDescent="0.25">
      <c r="A10" s="248" t="s">
        <v>51</v>
      </c>
      <c r="B10" s="257" t="s">
        <v>52</v>
      </c>
      <c r="C10" s="258"/>
      <c r="D10" s="259"/>
      <c r="E10" s="359" t="s">
        <v>53</v>
      </c>
      <c r="F10" s="248" t="s">
        <v>54</v>
      </c>
      <c r="G10" s="384" t="s">
        <v>20</v>
      </c>
      <c r="H10" s="374" t="s">
        <v>55</v>
      </c>
      <c r="I10" s="375"/>
      <c r="J10" s="365" t="s">
        <v>56</v>
      </c>
    </row>
    <row r="11" spans="1:12" x14ac:dyDescent="0.25">
      <c r="A11" s="249"/>
      <c r="B11" s="260"/>
      <c r="C11" s="261"/>
      <c r="D11" s="262"/>
      <c r="E11" s="360"/>
      <c r="F11" s="383"/>
      <c r="G11" s="360"/>
      <c r="H11" s="363"/>
      <c r="I11" s="364"/>
      <c r="J11" s="366"/>
    </row>
    <row r="12" spans="1:12" x14ac:dyDescent="0.25">
      <c r="A12" s="111"/>
      <c r="B12" s="370"/>
      <c r="C12" s="370"/>
      <c r="D12" s="370"/>
      <c r="E12" s="108"/>
      <c r="F12" s="101"/>
      <c r="G12" s="64"/>
      <c r="H12" s="347"/>
      <c r="I12" s="348"/>
      <c r="J12" s="63"/>
    </row>
    <row r="13" spans="1:12" x14ac:dyDescent="0.25">
      <c r="A13" s="112"/>
      <c r="B13" s="370"/>
      <c r="C13" s="370"/>
      <c r="D13" s="370"/>
      <c r="E13" s="108"/>
      <c r="F13" s="101"/>
      <c r="G13" s="66"/>
      <c r="H13" s="347"/>
      <c r="I13" s="348"/>
      <c r="J13" s="63"/>
    </row>
    <row r="14" spans="1:12" x14ac:dyDescent="0.25">
      <c r="A14" s="112"/>
      <c r="B14" s="370"/>
      <c r="C14" s="370"/>
      <c r="D14" s="370"/>
      <c r="E14" s="108"/>
      <c r="F14" s="101"/>
      <c r="G14" s="66"/>
      <c r="H14" s="347"/>
      <c r="I14" s="348"/>
      <c r="J14" s="63"/>
    </row>
    <row r="15" spans="1:12" x14ac:dyDescent="0.25">
      <c r="A15" s="112"/>
      <c r="B15" s="370"/>
      <c r="C15" s="370"/>
      <c r="D15" s="370"/>
      <c r="E15" s="108"/>
      <c r="F15" s="101"/>
      <c r="G15" s="66"/>
      <c r="H15" s="347"/>
      <c r="I15" s="348"/>
      <c r="J15" s="63"/>
    </row>
    <row r="16" spans="1:12" x14ac:dyDescent="0.25">
      <c r="A16" s="112"/>
      <c r="B16" s="370"/>
      <c r="C16" s="370"/>
      <c r="D16" s="370"/>
      <c r="E16" s="108"/>
      <c r="F16" s="101"/>
      <c r="G16" s="66"/>
      <c r="H16" s="347"/>
      <c r="I16" s="348"/>
      <c r="J16" s="63"/>
    </row>
    <row r="17" spans="1:10" x14ac:dyDescent="0.25">
      <c r="A17" s="112"/>
      <c r="B17" s="370"/>
      <c r="C17" s="370"/>
      <c r="D17" s="370"/>
      <c r="E17" s="100"/>
      <c r="F17" s="101"/>
      <c r="G17" s="66"/>
      <c r="H17" s="347"/>
      <c r="I17" s="348"/>
      <c r="J17" s="63"/>
    </row>
    <row r="18" spans="1:10" x14ac:dyDescent="0.25">
      <c r="A18" s="112"/>
      <c r="B18" s="370"/>
      <c r="C18" s="370"/>
      <c r="D18" s="370"/>
      <c r="E18" s="100"/>
      <c r="F18" s="101"/>
      <c r="G18" s="66"/>
      <c r="H18" s="347"/>
      <c r="I18" s="348"/>
      <c r="J18" s="63"/>
    </row>
    <row r="19" spans="1:10" x14ac:dyDescent="0.25">
      <c r="A19" s="112"/>
      <c r="B19" s="370"/>
      <c r="C19" s="370"/>
      <c r="D19" s="370"/>
      <c r="E19" s="100"/>
      <c r="F19" s="101"/>
      <c r="G19" s="66"/>
      <c r="H19" s="347"/>
      <c r="I19" s="348"/>
      <c r="J19" s="63"/>
    </row>
    <row r="20" spans="1:10" x14ac:dyDescent="0.25">
      <c r="A20" s="112"/>
      <c r="B20" s="370"/>
      <c r="C20" s="370"/>
      <c r="D20" s="370"/>
      <c r="E20" s="100"/>
      <c r="F20" s="101"/>
      <c r="G20" s="66"/>
      <c r="H20" s="347"/>
      <c r="I20" s="348"/>
      <c r="J20" s="63"/>
    </row>
    <row r="21" spans="1:10" x14ac:dyDescent="0.25">
      <c r="A21" s="112"/>
      <c r="B21" s="371"/>
      <c r="C21" s="371"/>
      <c r="D21" s="371"/>
      <c r="E21" s="63"/>
      <c r="F21" s="62"/>
      <c r="G21" s="66"/>
      <c r="H21" s="347"/>
      <c r="I21" s="348"/>
      <c r="J21" s="63"/>
    </row>
    <row r="22" spans="1:10" ht="13.8" thickBot="1" x14ac:dyDescent="0.3">
      <c r="A22" s="113"/>
      <c r="B22" s="90" t="s">
        <v>138</v>
      </c>
      <c r="C22" s="107"/>
      <c r="D22" s="91"/>
      <c r="E22" s="61"/>
      <c r="F22" s="70"/>
      <c r="G22" s="68">
        <f>IF(ISBLANK('Add. Sched of Expen.'!G32),"",'Add. Sched of Expen.'!G32)</f>
        <v>0</v>
      </c>
      <c r="H22" s="372"/>
      <c r="I22" s="373"/>
      <c r="J22" s="61"/>
    </row>
    <row r="23" spans="1:10" ht="14.4" thickTop="1" thickBot="1" x14ac:dyDescent="0.3">
      <c r="A23" s="102"/>
      <c r="B23" s="367" t="s">
        <v>59</v>
      </c>
      <c r="C23" s="368"/>
      <c r="D23" s="368"/>
      <c r="E23" s="369"/>
      <c r="F23" s="53"/>
      <c r="G23" s="103">
        <f>SUM(G12:G22)</f>
        <v>0</v>
      </c>
      <c r="H23" s="349"/>
      <c r="I23" s="350"/>
      <c r="J23" s="104"/>
    </row>
    <row r="24" spans="1:10" ht="18" customHeight="1" x14ac:dyDescent="0.25">
      <c r="A24" s="351" t="s">
        <v>57</v>
      </c>
      <c r="B24" s="352"/>
      <c r="C24" s="352"/>
      <c r="D24" s="352"/>
      <c r="E24" s="352"/>
      <c r="F24" s="352"/>
      <c r="G24" s="352"/>
      <c r="H24" s="352"/>
      <c r="I24" s="352"/>
      <c r="J24" s="353"/>
    </row>
    <row r="25" spans="1:10" x14ac:dyDescent="0.25">
      <c r="A25" s="248" t="s">
        <v>58</v>
      </c>
      <c r="B25" s="257" t="s">
        <v>52</v>
      </c>
      <c r="C25" s="354"/>
      <c r="D25" s="355"/>
      <c r="E25" s="359" t="s">
        <v>53</v>
      </c>
      <c r="F25" s="359" t="s">
        <v>54</v>
      </c>
      <c r="G25" s="359" t="s">
        <v>20</v>
      </c>
      <c r="H25" s="361" t="s">
        <v>55</v>
      </c>
      <c r="I25" s="362"/>
      <c r="J25" s="365" t="s">
        <v>56</v>
      </c>
    </row>
    <row r="26" spans="1:10" x14ac:dyDescent="0.25">
      <c r="A26" s="249"/>
      <c r="B26" s="356"/>
      <c r="C26" s="357"/>
      <c r="D26" s="358"/>
      <c r="E26" s="360"/>
      <c r="F26" s="360"/>
      <c r="G26" s="360"/>
      <c r="H26" s="363"/>
      <c r="I26" s="364"/>
      <c r="J26" s="366"/>
    </row>
    <row r="27" spans="1:10" x14ac:dyDescent="0.25">
      <c r="A27" s="112"/>
      <c r="B27" s="343"/>
      <c r="C27" s="344"/>
      <c r="D27" s="344"/>
      <c r="E27" s="108"/>
      <c r="F27" s="65"/>
      <c r="G27" s="66"/>
      <c r="H27" s="347"/>
      <c r="I27" s="348"/>
      <c r="J27" s="63"/>
    </row>
    <row r="28" spans="1:10" x14ac:dyDescent="0.25">
      <c r="A28" s="112"/>
      <c r="B28" s="343"/>
      <c r="C28" s="344"/>
      <c r="D28" s="344"/>
      <c r="E28" s="109"/>
      <c r="F28" s="65"/>
      <c r="G28" s="66"/>
      <c r="H28" s="347"/>
      <c r="I28" s="348"/>
      <c r="J28" s="63"/>
    </row>
    <row r="29" spans="1:10" x14ac:dyDescent="0.25">
      <c r="A29" s="112"/>
      <c r="B29" s="343"/>
      <c r="C29" s="344"/>
      <c r="D29" s="344"/>
      <c r="E29" s="109"/>
      <c r="F29" s="65"/>
      <c r="G29" s="66"/>
      <c r="H29" s="347"/>
      <c r="I29" s="348"/>
      <c r="J29" s="63"/>
    </row>
    <row r="30" spans="1:10" x14ac:dyDescent="0.25">
      <c r="A30" s="112"/>
      <c r="B30" s="343"/>
      <c r="C30" s="344"/>
      <c r="D30" s="344"/>
      <c r="E30" s="109"/>
      <c r="F30" s="65"/>
      <c r="G30" s="66"/>
      <c r="H30" s="347"/>
      <c r="I30" s="348"/>
      <c r="J30" s="63"/>
    </row>
    <row r="31" spans="1:10" x14ac:dyDescent="0.25">
      <c r="A31" s="112"/>
      <c r="B31" s="343"/>
      <c r="C31" s="344"/>
      <c r="D31" s="344"/>
      <c r="E31" s="67"/>
      <c r="F31" s="65"/>
      <c r="G31" s="66"/>
      <c r="H31" s="345"/>
      <c r="I31" s="346"/>
      <c r="J31" s="63"/>
    </row>
    <row r="32" spans="1:10" x14ac:dyDescent="0.25">
      <c r="A32" s="112"/>
      <c r="B32" s="343"/>
      <c r="C32" s="344"/>
      <c r="D32" s="344"/>
      <c r="E32" s="67"/>
      <c r="F32" s="65"/>
      <c r="G32" s="66"/>
      <c r="H32" s="345"/>
      <c r="I32" s="346"/>
      <c r="J32" s="63"/>
    </row>
    <row r="33" spans="1:10" x14ac:dyDescent="0.25">
      <c r="A33" s="112"/>
      <c r="B33" s="343"/>
      <c r="C33" s="344"/>
      <c r="D33" s="344"/>
      <c r="E33" s="67"/>
      <c r="F33" s="65"/>
      <c r="G33" s="66"/>
      <c r="H33" s="345"/>
      <c r="I33" s="346"/>
      <c r="J33" s="63"/>
    </row>
    <row r="34" spans="1:10" x14ac:dyDescent="0.25">
      <c r="A34" s="112"/>
      <c r="B34" s="343"/>
      <c r="C34" s="344"/>
      <c r="D34" s="344"/>
      <c r="E34" s="67"/>
      <c r="F34" s="65"/>
      <c r="G34" s="66"/>
      <c r="H34" s="345"/>
      <c r="I34" s="346"/>
      <c r="J34" s="63"/>
    </row>
    <row r="35" spans="1:10" x14ac:dyDescent="0.25">
      <c r="A35" s="112"/>
      <c r="B35" s="343"/>
      <c r="C35" s="344"/>
      <c r="D35" s="344"/>
      <c r="E35" s="67"/>
      <c r="F35" s="65"/>
      <c r="G35" s="66"/>
      <c r="H35" s="345"/>
      <c r="I35" s="346"/>
      <c r="J35" s="63"/>
    </row>
    <row r="36" spans="1:10" ht="13.8" thickBot="1" x14ac:dyDescent="0.3">
      <c r="A36" s="113"/>
      <c r="B36" s="90" t="s">
        <v>138</v>
      </c>
      <c r="C36" s="107"/>
      <c r="D36" s="91"/>
      <c r="E36" s="83"/>
      <c r="F36" s="70"/>
      <c r="G36" s="68">
        <f>+'Add. Sched of Expen.'!G56</f>
        <v>0</v>
      </c>
      <c r="H36" s="333"/>
      <c r="I36" s="334"/>
      <c r="J36" s="61"/>
    </row>
    <row r="37" spans="1:10" ht="13.8" thickTop="1" x14ac:dyDescent="0.25">
      <c r="A37" s="53"/>
      <c r="B37" s="335" t="s">
        <v>59</v>
      </c>
      <c r="C37" s="336"/>
      <c r="D37" s="336"/>
      <c r="E37" s="337"/>
      <c r="F37" s="53"/>
      <c r="G37" s="58">
        <f>SUM(G27:G36)</f>
        <v>0</v>
      </c>
      <c r="H37" s="338"/>
      <c r="I37" s="338"/>
      <c r="J37" s="69"/>
    </row>
    <row r="38" spans="1:10" ht="5.25" customHeight="1" x14ac:dyDescent="0.25">
      <c r="A38" s="243"/>
      <c r="B38" s="244"/>
      <c r="C38" s="244"/>
      <c r="D38" s="244"/>
      <c r="E38" s="244"/>
      <c r="F38" s="244"/>
      <c r="G38" s="244"/>
      <c r="H38" s="244"/>
      <c r="I38" s="244"/>
      <c r="J38" s="245"/>
    </row>
    <row r="39" spans="1:10" s="47" customFormat="1" ht="8.25" customHeight="1" x14ac:dyDescent="0.25">
      <c r="A39" s="48"/>
      <c r="B39" s="48"/>
      <c r="C39" s="48"/>
      <c r="D39" s="48"/>
      <c r="E39" s="48"/>
      <c r="F39" s="48"/>
      <c r="G39" s="48"/>
      <c r="H39" s="48"/>
      <c r="I39" s="48"/>
      <c r="J39" s="48"/>
    </row>
    <row r="40" spans="1:10" ht="5.25" customHeight="1" x14ac:dyDescent="0.25">
      <c r="A40" s="59"/>
      <c r="B40" s="59"/>
      <c r="C40" s="59"/>
      <c r="D40" s="59"/>
      <c r="E40" s="59"/>
      <c r="F40" s="59"/>
      <c r="G40" s="59"/>
      <c r="H40" s="59"/>
      <c r="I40" s="59"/>
      <c r="J40" s="59"/>
    </row>
    <row r="41" spans="1:10" ht="24" customHeight="1" x14ac:dyDescent="0.25">
      <c r="A41" s="59"/>
      <c r="B41" s="339" t="s">
        <v>60</v>
      </c>
      <c r="C41" s="339"/>
      <c r="D41" s="339"/>
      <c r="E41" s="339"/>
      <c r="F41" s="339"/>
      <c r="G41" s="340" t="s">
        <v>61</v>
      </c>
      <c r="H41" s="340" t="s">
        <v>135</v>
      </c>
      <c r="I41" s="340" t="s">
        <v>134</v>
      </c>
      <c r="J41" s="342" t="s">
        <v>133</v>
      </c>
    </row>
    <row r="42" spans="1:10" x14ac:dyDescent="0.25">
      <c r="A42" s="59"/>
      <c r="B42" s="339"/>
      <c r="C42" s="339"/>
      <c r="D42" s="339"/>
      <c r="E42" s="339"/>
      <c r="F42" s="339"/>
      <c r="G42" s="341"/>
      <c r="H42" s="341"/>
      <c r="I42" s="341"/>
      <c r="J42" s="342"/>
    </row>
    <row r="43" spans="1:10" x14ac:dyDescent="0.25">
      <c r="A43" s="59"/>
      <c r="B43" s="270"/>
      <c r="C43" s="270"/>
      <c r="D43" s="270"/>
      <c r="E43" s="270"/>
      <c r="F43" s="270"/>
      <c r="G43" s="65"/>
      <c r="H43" s="92"/>
      <c r="I43" s="73"/>
      <c r="J43" s="96">
        <f>SUM(H43:I43)</f>
        <v>0</v>
      </c>
    </row>
    <row r="44" spans="1:10" x14ac:dyDescent="0.25">
      <c r="A44" s="59"/>
      <c r="B44" s="270"/>
      <c r="C44" s="270"/>
      <c r="D44" s="270"/>
      <c r="E44" s="270"/>
      <c r="F44" s="270"/>
      <c r="G44" s="65"/>
      <c r="H44" s="92"/>
      <c r="I44" s="82"/>
      <c r="J44" s="96">
        <f t="shared" ref="J44:J53" si="0">SUM(H44:I44)</f>
        <v>0</v>
      </c>
    </row>
    <row r="45" spans="1:10" x14ac:dyDescent="0.25">
      <c r="A45" s="59"/>
      <c r="B45" s="270"/>
      <c r="C45" s="270"/>
      <c r="D45" s="270"/>
      <c r="E45" s="270"/>
      <c r="F45" s="270"/>
      <c r="G45" s="65"/>
      <c r="H45" s="92"/>
      <c r="I45" s="82"/>
      <c r="J45" s="96">
        <f t="shared" si="0"/>
        <v>0</v>
      </c>
    </row>
    <row r="46" spans="1:10" x14ac:dyDescent="0.25">
      <c r="A46" s="59"/>
      <c r="B46" s="270"/>
      <c r="C46" s="270"/>
      <c r="D46" s="270"/>
      <c r="E46" s="270"/>
      <c r="F46" s="270"/>
      <c r="G46" s="65"/>
      <c r="H46" s="92"/>
      <c r="I46" s="82"/>
      <c r="J46" s="96">
        <f t="shared" si="0"/>
        <v>0</v>
      </c>
    </row>
    <row r="47" spans="1:10" x14ac:dyDescent="0.25">
      <c r="A47" s="59"/>
      <c r="B47" s="270"/>
      <c r="C47" s="270"/>
      <c r="D47" s="270"/>
      <c r="E47" s="270"/>
      <c r="F47" s="270"/>
      <c r="G47" s="65"/>
      <c r="H47" s="92"/>
      <c r="I47" s="82"/>
      <c r="J47" s="96">
        <f t="shared" si="0"/>
        <v>0</v>
      </c>
    </row>
    <row r="48" spans="1:10" x14ac:dyDescent="0.25">
      <c r="A48" s="59"/>
      <c r="B48" s="270"/>
      <c r="C48" s="270"/>
      <c r="D48" s="270"/>
      <c r="E48" s="270"/>
      <c r="F48" s="270"/>
      <c r="G48" s="65"/>
      <c r="H48" s="92"/>
      <c r="I48" s="82"/>
      <c r="J48" s="96">
        <f t="shared" si="0"/>
        <v>0</v>
      </c>
    </row>
    <row r="49" spans="1:10" x14ac:dyDescent="0.25">
      <c r="A49" s="59"/>
      <c r="B49" s="270"/>
      <c r="C49" s="270"/>
      <c r="D49" s="270"/>
      <c r="E49" s="270"/>
      <c r="F49" s="270"/>
      <c r="G49" s="65"/>
      <c r="H49" s="92"/>
      <c r="I49" s="82"/>
      <c r="J49" s="96">
        <f t="shared" si="0"/>
        <v>0</v>
      </c>
    </row>
    <row r="50" spans="1:10" x14ac:dyDescent="0.25">
      <c r="A50" s="59"/>
      <c r="B50" s="270"/>
      <c r="C50" s="270"/>
      <c r="D50" s="270"/>
      <c r="E50" s="270"/>
      <c r="F50" s="270"/>
      <c r="G50" s="65"/>
      <c r="H50" s="92"/>
      <c r="I50" s="82"/>
      <c r="J50" s="96">
        <f t="shared" si="0"/>
        <v>0</v>
      </c>
    </row>
    <row r="51" spans="1:10" x14ac:dyDescent="0.25">
      <c r="A51" s="59"/>
      <c r="B51" s="330"/>
      <c r="C51" s="331"/>
      <c r="D51" s="331"/>
      <c r="E51" s="331"/>
      <c r="F51" s="332"/>
      <c r="G51" s="65"/>
      <c r="H51" s="92"/>
      <c r="I51" s="82"/>
      <c r="J51" s="96">
        <f t="shared" si="0"/>
        <v>0</v>
      </c>
    </row>
    <row r="52" spans="1:10" x14ac:dyDescent="0.25">
      <c r="A52" s="59"/>
      <c r="B52" s="270"/>
      <c r="C52" s="270"/>
      <c r="D52" s="270"/>
      <c r="E52" s="270"/>
      <c r="F52" s="270"/>
      <c r="G52" s="65"/>
      <c r="H52" s="92"/>
      <c r="I52" s="82"/>
      <c r="J52" s="96">
        <f t="shared" si="0"/>
        <v>0</v>
      </c>
    </row>
    <row r="53" spans="1:10" ht="13.8" thickBot="1" x14ac:dyDescent="0.3">
      <c r="A53" s="59"/>
      <c r="B53" s="325"/>
      <c r="C53" s="325"/>
      <c r="D53" s="325"/>
      <c r="E53" s="325"/>
      <c r="F53" s="325"/>
      <c r="G53" s="70"/>
      <c r="H53" s="95"/>
      <c r="I53" s="80"/>
      <c r="J53" s="97">
        <f t="shared" si="0"/>
        <v>0</v>
      </c>
    </row>
    <row r="54" spans="1:10" ht="14.25" hidden="1" customHeight="1" thickTop="1" thickBot="1" x14ac:dyDescent="0.3">
      <c r="A54" s="59"/>
      <c r="B54" s="326"/>
      <c r="C54" s="326"/>
      <c r="D54" s="326"/>
      <c r="E54" s="326"/>
      <c r="F54" s="326"/>
      <c r="G54" s="53"/>
      <c r="H54" s="94"/>
      <c r="I54" s="81"/>
      <c r="J54" s="59"/>
    </row>
    <row r="55" spans="1:10" ht="13.8" thickTop="1" x14ac:dyDescent="0.25">
      <c r="A55" s="59"/>
      <c r="B55" s="327" t="s">
        <v>59</v>
      </c>
      <c r="C55" s="328"/>
      <c r="D55" s="328"/>
      <c r="E55" s="328"/>
      <c r="F55" s="328"/>
      <c r="G55" s="329"/>
      <c r="H55" s="93">
        <f>SUM(H43:H53)</f>
        <v>0</v>
      </c>
      <c r="I55" s="93">
        <f>SUM(I43:I53)</f>
        <v>0</v>
      </c>
      <c r="J55" s="93">
        <f>SUM(J43:J53)</f>
        <v>0</v>
      </c>
    </row>
    <row r="56" spans="1:10" ht="6.75" customHeight="1" x14ac:dyDescent="0.25">
      <c r="A56" s="60"/>
      <c r="B56" s="60"/>
      <c r="C56" s="60"/>
      <c r="D56" s="60"/>
      <c r="E56" s="60"/>
      <c r="F56" s="59"/>
      <c r="G56" s="59"/>
      <c r="H56" s="60"/>
      <c r="I56" s="59"/>
      <c r="J56" s="59"/>
    </row>
    <row r="57" spans="1:10" x14ac:dyDescent="0.25">
      <c r="C57" s="323" t="s">
        <v>62</v>
      </c>
      <c r="D57" s="323"/>
      <c r="E57" s="323"/>
      <c r="F57" s="324"/>
      <c r="G57" s="324"/>
      <c r="H57" s="324"/>
      <c r="J57" s="106"/>
    </row>
    <row r="58" spans="1:10" x14ac:dyDescent="0.25">
      <c r="D58" s="49" t="s">
        <v>63</v>
      </c>
      <c r="F58" s="321"/>
      <c r="G58" s="322"/>
      <c r="H58" s="322"/>
      <c r="J58" s="106"/>
    </row>
    <row r="59" spans="1:10" x14ac:dyDescent="0.25">
      <c r="E59" s="49" t="s">
        <v>64</v>
      </c>
      <c r="F59" s="321"/>
      <c r="G59" s="322"/>
      <c r="H59" s="322"/>
      <c r="J59" s="84" t="s">
        <v>137</v>
      </c>
    </row>
    <row r="61" spans="1:10" hidden="1" x14ac:dyDescent="0.25"/>
    <row r="74" spans="12:16" x14ac:dyDescent="0.25">
      <c r="L74" s="84" t="s">
        <v>127</v>
      </c>
      <c r="M74" s="78"/>
      <c r="N74" s="78"/>
      <c r="O74" s="78"/>
      <c r="P74" s="78"/>
    </row>
    <row r="75" spans="12:16" x14ac:dyDescent="0.25">
      <c r="L75" s="84"/>
      <c r="M75" s="74">
        <v>1410</v>
      </c>
      <c r="N75" s="75" t="s">
        <v>108</v>
      </c>
      <c r="O75" s="74"/>
      <c r="P75" s="78"/>
    </row>
    <row r="76" spans="12:16" x14ac:dyDescent="0.25">
      <c r="L76" s="78"/>
      <c r="M76" s="74">
        <v>1412</v>
      </c>
      <c r="N76" s="76" t="s">
        <v>109</v>
      </c>
      <c r="O76" s="74"/>
      <c r="P76" s="78"/>
    </row>
    <row r="77" spans="12:16" x14ac:dyDescent="0.25">
      <c r="L77" s="78"/>
      <c r="M77" s="74">
        <v>1430</v>
      </c>
      <c r="N77" s="76" t="s">
        <v>110</v>
      </c>
      <c r="O77" s="74"/>
      <c r="P77" s="78"/>
    </row>
    <row r="78" spans="12:16" x14ac:dyDescent="0.25">
      <c r="L78" s="78"/>
      <c r="M78" s="74">
        <v>1432</v>
      </c>
      <c r="N78" s="76" t="s">
        <v>111</v>
      </c>
      <c r="O78" s="74"/>
      <c r="P78" s="78"/>
    </row>
    <row r="79" spans="12:16" x14ac:dyDescent="0.25">
      <c r="L79" s="78"/>
      <c r="M79" s="74">
        <v>1434</v>
      </c>
      <c r="N79" s="76" t="s">
        <v>112</v>
      </c>
      <c r="O79" s="74"/>
      <c r="P79" s="78"/>
    </row>
    <row r="80" spans="12:16" x14ac:dyDescent="0.25">
      <c r="L80" s="78"/>
      <c r="M80" s="74">
        <v>1435</v>
      </c>
      <c r="N80" s="76" t="s">
        <v>113</v>
      </c>
      <c r="O80" s="74"/>
      <c r="P80" s="78"/>
    </row>
    <row r="81" spans="12:16" x14ac:dyDescent="0.25">
      <c r="L81" s="78"/>
      <c r="M81" s="74">
        <v>1436</v>
      </c>
      <c r="N81" s="76" t="s">
        <v>114</v>
      </c>
      <c r="O81" s="74"/>
      <c r="P81" s="78"/>
    </row>
    <row r="82" spans="12:16" x14ac:dyDescent="0.25">
      <c r="L82" s="78"/>
      <c r="M82" s="74">
        <v>1437</v>
      </c>
      <c r="N82" s="76" t="s">
        <v>115</v>
      </c>
      <c r="O82" s="74"/>
      <c r="P82" s="78"/>
    </row>
    <row r="83" spans="12:16" x14ac:dyDescent="0.25">
      <c r="L83" s="78"/>
      <c r="M83" s="74">
        <v>1439</v>
      </c>
      <c r="N83" s="76" t="s">
        <v>116</v>
      </c>
      <c r="O83" s="74"/>
      <c r="P83" s="78"/>
    </row>
    <row r="84" spans="12:16" x14ac:dyDescent="0.25">
      <c r="L84" s="78"/>
      <c r="M84" s="74">
        <v>1471</v>
      </c>
      <c r="N84" s="76" t="s">
        <v>117</v>
      </c>
      <c r="O84" s="74"/>
      <c r="P84" s="78"/>
    </row>
    <row r="85" spans="12:16" x14ac:dyDescent="0.25">
      <c r="L85" s="78"/>
      <c r="M85" s="74">
        <v>1472</v>
      </c>
      <c r="N85" s="76" t="s">
        <v>118</v>
      </c>
      <c r="O85" s="74"/>
      <c r="P85" s="78"/>
    </row>
    <row r="86" spans="12:16" x14ac:dyDescent="0.25">
      <c r="L86" s="78"/>
      <c r="M86" s="74">
        <v>1473</v>
      </c>
      <c r="N86" s="76" t="s">
        <v>119</v>
      </c>
      <c r="O86" s="74"/>
      <c r="P86" s="78"/>
    </row>
    <row r="87" spans="12:16" x14ac:dyDescent="0.25">
      <c r="L87" s="78"/>
      <c r="M87" s="74">
        <v>1476</v>
      </c>
      <c r="N87" s="76" t="s">
        <v>120</v>
      </c>
      <c r="O87" s="74"/>
      <c r="P87" s="78"/>
    </row>
    <row r="88" spans="12:16" x14ac:dyDescent="0.25">
      <c r="L88" s="78"/>
      <c r="M88" s="74">
        <v>1480</v>
      </c>
      <c r="N88" s="76" t="s">
        <v>121</v>
      </c>
      <c r="O88" s="74"/>
      <c r="P88" s="78"/>
    </row>
    <row r="89" spans="12:16" x14ac:dyDescent="0.25">
      <c r="L89" s="78"/>
      <c r="M89" s="74">
        <v>1482</v>
      </c>
      <c r="N89" s="76" t="s">
        <v>122</v>
      </c>
      <c r="O89" s="74"/>
      <c r="P89" s="78"/>
    </row>
    <row r="90" spans="12:16" x14ac:dyDescent="0.25">
      <c r="L90" s="78"/>
      <c r="M90" s="74">
        <v>1485</v>
      </c>
      <c r="N90" s="76" t="s">
        <v>123</v>
      </c>
      <c r="O90" s="74"/>
      <c r="P90" s="78"/>
    </row>
    <row r="91" spans="12:16" x14ac:dyDescent="0.25">
      <c r="L91" s="78"/>
      <c r="M91" s="74">
        <v>1486</v>
      </c>
      <c r="N91" s="76" t="s">
        <v>124</v>
      </c>
      <c r="O91" s="74"/>
      <c r="P91" s="78"/>
    </row>
    <row r="92" spans="12:16" x14ac:dyDescent="0.25">
      <c r="L92" s="78"/>
      <c r="M92" s="74">
        <v>1489</v>
      </c>
      <c r="N92" s="76" t="s">
        <v>125</v>
      </c>
      <c r="O92" s="74"/>
      <c r="P92" s="78"/>
    </row>
    <row r="93" spans="12:16" x14ac:dyDescent="0.25">
      <c r="L93" s="78"/>
      <c r="M93" s="74">
        <v>1490</v>
      </c>
      <c r="N93" s="76" t="s">
        <v>126</v>
      </c>
      <c r="O93" s="74"/>
      <c r="P93" s="78"/>
    </row>
    <row r="94" spans="12:16" x14ac:dyDescent="0.25">
      <c r="L94" s="78"/>
      <c r="M94" s="74"/>
      <c r="N94" s="77" t="str">
        <f>+Bgdt!B41</f>
        <v>Other 1</v>
      </c>
      <c r="O94" s="74"/>
      <c r="P94" s="78"/>
    </row>
    <row r="95" spans="12:16" x14ac:dyDescent="0.25">
      <c r="L95" s="78"/>
      <c r="M95" s="74"/>
      <c r="N95" s="77" t="str">
        <f>+Bgdt!B42</f>
        <v>Other 2</v>
      </c>
      <c r="O95" s="74"/>
      <c r="P95" s="78"/>
    </row>
    <row r="96" spans="12:16" x14ac:dyDescent="0.25">
      <c r="L96" s="78"/>
      <c r="M96" s="74"/>
      <c r="N96" s="77" t="str">
        <f>+Bgdt!B43</f>
        <v>Other 3</v>
      </c>
      <c r="O96" s="74"/>
      <c r="P96" s="78"/>
    </row>
    <row r="97" spans="12:16" x14ac:dyDescent="0.25">
      <c r="L97" s="78"/>
      <c r="M97" s="74"/>
      <c r="N97" s="77" t="str">
        <f>+Bgdt!B44</f>
        <v>Requisition #1</v>
      </c>
      <c r="O97" s="74"/>
      <c r="P97" s="78"/>
    </row>
    <row r="98" spans="12:16" x14ac:dyDescent="0.25">
      <c r="L98" s="78"/>
      <c r="M98" s="74"/>
      <c r="N98" s="74"/>
      <c r="O98" s="74"/>
      <c r="P98" s="78"/>
    </row>
    <row r="99" spans="12:16" x14ac:dyDescent="0.25">
      <c r="L99" s="78"/>
      <c r="M99" s="79"/>
      <c r="N99" s="79"/>
      <c r="O99" s="79"/>
      <c r="P99" s="78"/>
    </row>
    <row r="100" spans="12:16" x14ac:dyDescent="0.25">
      <c r="L100" s="78"/>
      <c r="M100" s="78"/>
      <c r="N100" s="78"/>
      <c r="O100" s="78"/>
      <c r="P100" s="78"/>
    </row>
    <row r="101" spans="12:16" x14ac:dyDescent="0.25">
      <c r="M101" s="78"/>
      <c r="N101" s="78"/>
      <c r="O101" s="78"/>
    </row>
    <row r="102" spans="12:16" x14ac:dyDescent="0.25">
      <c r="M102" s="78"/>
      <c r="N102" s="78"/>
      <c r="O102" s="78"/>
    </row>
    <row r="103" spans="12:16" x14ac:dyDescent="0.25">
      <c r="M103" s="78"/>
      <c r="N103" s="78"/>
      <c r="O103" s="78"/>
    </row>
  </sheetData>
  <sheetProtection password="CE99" sheet="1" objects="1" scenarios="1"/>
  <mergeCells count="94">
    <mergeCell ref="A5:B5"/>
    <mergeCell ref="C5:F5"/>
    <mergeCell ref="H5:J5"/>
    <mergeCell ref="A1:J1"/>
    <mergeCell ref="A3:B3"/>
    <mergeCell ref="C3:F3"/>
    <mergeCell ref="H3:J3"/>
    <mergeCell ref="A4:B4"/>
    <mergeCell ref="C4:F4"/>
    <mergeCell ref="H4:J4"/>
    <mergeCell ref="A6:J6"/>
    <mergeCell ref="A7:J9"/>
    <mergeCell ref="A10:A11"/>
    <mergeCell ref="B10:D11"/>
    <mergeCell ref="E10:E11"/>
    <mergeCell ref="F10:F11"/>
    <mergeCell ref="G10:G11"/>
    <mergeCell ref="J10:J11"/>
    <mergeCell ref="B16:D16"/>
    <mergeCell ref="H16:I16"/>
    <mergeCell ref="H10:I11"/>
    <mergeCell ref="B14:D14"/>
    <mergeCell ref="H14:I14"/>
    <mergeCell ref="B12:D12"/>
    <mergeCell ref="H12:I12"/>
    <mergeCell ref="B13:D13"/>
    <mergeCell ref="H13:I13"/>
    <mergeCell ref="B15:D15"/>
    <mergeCell ref="H15:I15"/>
    <mergeCell ref="B17:D17"/>
    <mergeCell ref="H17:I17"/>
    <mergeCell ref="B18:D18"/>
    <mergeCell ref="H18:I18"/>
    <mergeCell ref="B19:D19"/>
    <mergeCell ref="H19:I19"/>
    <mergeCell ref="B20:D20"/>
    <mergeCell ref="H20:I20"/>
    <mergeCell ref="B21:D21"/>
    <mergeCell ref="H21:I21"/>
    <mergeCell ref="H22:I22"/>
    <mergeCell ref="H23:I23"/>
    <mergeCell ref="A24:J24"/>
    <mergeCell ref="A25:A26"/>
    <mergeCell ref="B25:D26"/>
    <mergeCell ref="E25:E26"/>
    <mergeCell ref="F25:F26"/>
    <mergeCell ref="G25:G26"/>
    <mergeCell ref="H25:I26"/>
    <mergeCell ref="J25:J26"/>
    <mergeCell ref="B23:E23"/>
    <mergeCell ref="B27:D27"/>
    <mergeCell ref="H27:I27"/>
    <mergeCell ref="B28:D28"/>
    <mergeCell ref="H28:I28"/>
    <mergeCell ref="B29:D29"/>
    <mergeCell ref="H29:I29"/>
    <mergeCell ref="B30:D30"/>
    <mergeCell ref="H30:I30"/>
    <mergeCell ref="B31:D31"/>
    <mergeCell ref="H31:I31"/>
    <mergeCell ref="B32:D32"/>
    <mergeCell ref="H32:I32"/>
    <mergeCell ref="B33:D33"/>
    <mergeCell ref="H33:I33"/>
    <mergeCell ref="B34:D34"/>
    <mergeCell ref="H34:I34"/>
    <mergeCell ref="B35:D35"/>
    <mergeCell ref="H35:I35"/>
    <mergeCell ref="B45:F45"/>
    <mergeCell ref="B46:F46"/>
    <mergeCell ref="B43:F43"/>
    <mergeCell ref="B44:F44"/>
    <mergeCell ref="H36:I36"/>
    <mergeCell ref="B37:E37"/>
    <mergeCell ref="H37:I37"/>
    <mergeCell ref="A38:J38"/>
    <mergeCell ref="B41:F42"/>
    <mergeCell ref="I41:I42"/>
    <mergeCell ref="J41:J42"/>
    <mergeCell ref="H41:H42"/>
    <mergeCell ref="G41:G42"/>
    <mergeCell ref="B51:F51"/>
    <mergeCell ref="B52:F52"/>
    <mergeCell ref="B49:F49"/>
    <mergeCell ref="B50:F50"/>
    <mergeCell ref="B47:F47"/>
    <mergeCell ref="B48:F48"/>
    <mergeCell ref="F59:H59"/>
    <mergeCell ref="C57:E57"/>
    <mergeCell ref="F57:H57"/>
    <mergeCell ref="B53:F53"/>
    <mergeCell ref="B54:F54"/>
    <mergeCell ref="B55:G55"/>
    <mergeCell ref="F58:H58"/>
  </mergeCells>
  <dataValidations count="5">
    <dataValidation type="list" allowBlank="1" showInputMessage="1" showErrorMessage="1" prompt="Select budget account number from drop down list." sqref="J12:J22 J27:J36" xr:uid="{00000000-0002-0000-0600-000000000000}">
      <formula1>$M$74:$M$93</formula1>
    </dataValidation>
    <dataValidation type="list" allowBlank="1" showInputMessage="1" showErrorMessage="1" prompt="Select budget line item account number from drop down list." sqref="G43:G53" xr:uid="{00000000-0002-0000-0600-000001000000}">
      <formula1>$M$74:$M$95</formula1>
    </dataValidation>
    <dataValidation type="list" allowBlank="1" showInputMessage="1" showErrorMessage="1" prompt="Select a budget line item from the drop-down list." sqref="B43:F53" xr:uid="{00000000-0002-0000-0600-000002000000}">
      <formula1>$N$74:$N$97</formula1>
    </dataValidation>
    <dataValidation type="list" allowBlank="1" showInputMessage="1" showErrorMessage="1" prompt="Select budget line item from drop down list." sqref="H12:I22" xr:uid="{00000000-0002-0000-0600-000003000000}">
      <formula1>$N$74:$N$97</formula1>
    </dataValidation>
    <dataValidation type="list" allowBlank="1" showInputMessage="1" showErrorMessage="1" prompt="Select Budget Line Item from drop down list." sqref="H27:I36" xr:uid="{00000000-0002-0000-0600-000004000000}">
      <formula1>$N$75:$N$97</formula1>
    </dataValidation>
  </dataValidations>
  <printOptions horizontalCentered="1"/>
  <pageMargins left="0" right="0" top="0" bottom="0" header="0.5" footer="0"/>
  <pageSetup scale="96" orientation="portrait" r:id="rId1"/>
  <headerFooter alignWithMargins="0">
    <oddFooter xml:space="preserve">&amp;LRevised 12.14.15
&amp;R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99"/>
  <sheetViews>
    <sheetView topLeftCell="A34" zoomScaleNormal="100" workbookViewId="0">
      <selection activeCell="L70" sqref="L70"/>
    </sheetView>
  </sheetViews>
  <sheetFormatPr defaultColWidth="9.109375" defaultRowHeight="13.2" x14ac:dyDescent="0.25"/>
  <cols>
    <col min="1" max="1" width="9.88671875" customWidth="1"/>
    <col min="4" max="4" width="7.44140625" customWidth="1"/>
    <col min="5" max="5" width="12" customWidth="1"/>
    <col min="6" max="6" width="9" customWidth="1"/>
    <col min="7" max="7" width="11.88671875" customWidth="1"/>
    <col min="8" max="8" width="12.5546875" customWidth="1"/>
    <col min="9" max="9" width="13.33203125" customWidth="1"/>
    <col min="10" max="10" width="13.5546875" customWidth="1"/>
    <col min="14" max="14" width="28.88671875" customWidth="1"/>
    <col min="252" max="252" width="9.33203125" customWidth="1"/>
    <col min="255" max="255" width="7.44140625" customWidth="1"/>
    <col min="256" max="256" width="10.109375" customWidth="1"/>
    <col min="257" max="257" width="9" customWidth="1"/>
    <col min="258" max="258" width="10.88671875" customWidth="1"/>
    <col min="259" max="259" width="9.5546875" customWidth="1"/>
    <col min="260" max="260" width="0" hidden="1" customWidth="1"/>
    <col min="261" max="261" width="12.5546875" customWidth="1"/>
    <col min="262" max="262" width="14.44140625" customWidth="1"/>
    <col min="508" max="508" width="9.33203125" customWidth="1"/>
    <col min="511" max="511" width="7.44140625" customWidth="1"/>
    <col min="512" max="512" width="10.109375" customWidth="1"/>
    <col min="513" max="513" width="9" customWidth="1"/>
    <col min="514" max="514" width="10.88671875" customWidth="1"/>
    <col min="515" max="515" width="9.5546875" customWidth="1"/>
    <col min="516" max="516" width="0" hidden="1" customWidth="1"/>
    <col min="517" max="517" width="12.5546875" customWidth="1"/>
    <col min="518" max="518" width="14.44140625" customWidth="1"/>
    <col min="764" max="764" width="9.33203125" customWidth="1"/>
    <col min="767" max="767" width="7.44140625" customWidth="1"/>
    <col min="768" max="768" width="10.109375" customWidth="1"/>
    <col min="769" max="769" width="9" customWidth="1"/>
    <col min="770" max="770" width="10.88671875" customWidth="1"/>
    <col min="771" max="771" width="9.5546875" customWidth="1"/>
    <col min="772" max="772" width="0" hidden="1" customWidth="1"/>
    <col min="773" max="773" width="12.5546875" customWidth="1"/>
    <col min="774" max="774" width="14.44140625" customWidth="1"/>
    <col min="1020" max="1020" width="9.33203125" customWidth="1"/>
    <col min="1023" max="1023" width="7.44140625" customWidth="1"/>
    <col min="1024" max="1024" width="10.109375" customWidth="1"/>
    <col min="1025" max="1025" width="9" customWidth="1"/>
    <col min="1026" max="1026" width="10.88671875" customWidth="1"/>
    <col min="1027" max="1027" width="9.5546875" customWidth="1"/>
    <col min="1028" max="1028" width="0" hidden="1" customWidth="1"/>
    <col min="1029" max="1029" width="12.5546875" customWidth="1"/>
    <col min="1030" max="1030" width="14.44140625" customWidth="1"/>
    <col min="1276" max="1276" width="9.33203125" customWidth="1"/>
    <col min="1279" max="1279" width="7.44140625" customWidth="1"/>
    <col min="1280" max="1280" width="10.109375" customWidth="1"/>
    <col min="1281" max="1281" width="9" customWidth="1"/>
    <col min="1282" max="1282" width="10.88671875" customWidth="1"/>
    <col min="1283" max="1283" width="9.5546875" customWidth="1"/>
    <col min="1284" max="1284" width="0" hidden="1" customWidth="1"/>
    <col min="1285" max="1285" width="12.5546875" customWidth="1"/>
    <col min="1286" max="1286" width="14.44140625" customWidth="1"/>
    <col min="1532" max="1532" width="9.33203125" customWidth="1"/>
    <col min="1535" max="1535" width="7.44140625" customWidth="1"/>
    <col min="1536" max="1536" width="10.109375" customWidth="1"/>
    <col min="1537" max="1537" width="9" customWidth="1"/>
    <col min="1538" max="1538" width="10.88671875" customWidth="1"/>
    <col min="1539" max="1539" width="9.5546875" customWidth="1"/>
    <col min="1540" max="1540" width="0" hidden="1" customWidth="1"/>
    <col min="1541" max="1541" width="12.5546875" customWidth="1"/>
    <col min="1542" max="1542" width="14.44140625" customWidth="1"/>
    <col min="1788" max="1788" width="9.33203125" customWidth="1"/>
    <col min="1791" max="1791" width="7.44140625" customWidth="1"/>
    <col min="1792" max="1792" width="10.109375" customWidth="1"/>
    <col min="1793" max="1793" width="9" customWidth="1"/>
    <col min="1794" max="1794" width="10.88671875" customWidth="1"/>
    <col min="1795" max="1795" width="9.5546875" customWidth="1"/>
    <col min="1796" max="1796" width="0" hidden="1" customWidth="1"/>
    <col min="1797" max="1797" width="12.5546875" customWidth="1"/>
    <col min="1798" max="1798" width="14.44140625" customWidth="1"/>
    <col min="2044" max="2044" width="9.33203125" customWidth="1"/>
    <col min="2047" max="2047" width="7.44140625" customWidth="1"/>
    <col min="2048" max="2048" width="10.109375" customWidth="1"/>
    <col min="2049" max="2049" width="9" customWidth="1"/>
    <col min="2050" max="2050" width="10.88671875" customWidth="1"/>
    <col min="2051" max="2051" width="9.5546875" customWidth="1"/>
    <col min="2052" max="2052" width="0" hidden="1" customWidth="1"/>
    <col min="2053" max="2053" width="12.5546875" customWidth="1"/>
    <col min="2054" max="2054" width="14.44140625" customWidth="1"/>
    <col min="2300" max="2300" width="9.33203125" customWidth="1"/>
    <col min="2303" max="2303" width="7.44140625" customWidth="1"/>
    <col min="2304" max="2304" width="10.109375" customWidth="1"/>
    <col min="2305" max="2305" width="9" customWidth="1"/>
    <col min="2306" max="2306" width="10.88671875" customWidth="1"/>
    <col min="2307" max="2307" width="9.5546875" customWidth="1"/>
    <col min="2308" max="2308" width="0" hidden="1" customWidth="1"/>
    <col min="2309" max="2309" width="12.5546875" customWidth="1"/>
    <col min="2310" max="2310" width="14.44140625" customWidth="1"/>
    <col min="2556" max="2556" width="9.33203125" customWidth="1"/>
    <col min="2559" max="2559" width="7.44140625" customWidth="1"/>
    <col min="2560" max="2560" width="10.109375" customWidth="1"/>
    <col min="2561" max="2561" width="9" customWidth="1"/>
    <col min="2562" max="2562" width="10.88671875" customWidth="1"/>
    <col min="2563" max="2563" width="9.5546875" customWidth="1"/>
    <col min="2564" max="2564" width="0" hidden="1" customWidth="1"/>
    <col min="2565" max="2565" width="12.5546875" customWidth="1"/>
    <col min="2566" max="2566" width="14.44140625" customWidth="1"/>
    <col min="2812" max="2812" width="9.33203125" customWidth="1"/>
    <col min="2815" max="2815" width="7.44140625" customWidth="1"/>
    <col min="2816" max="2816" width="10.109375" customWidth="1"/>
    <col min="2817" max="2817" width="9" customWidth="1"/>
    <col min="2818" max="2818" width="10.88671875" customWidth="1"/>
    <col min="2819" max="2819" width="9.5546875" customWidth="1"/>
    <col min="2820" max="2820" width="0" hidden="1" customWidth="1"/>
    <col min="2821" max="2821" width="12.5546875" customWidth="1"/>
    <col min="2822" max="2822" width="14.44140625" customWidth="1"/>
    <col min="3068" max="3068" width="9.33203125" customWidth="1"/>
    <col min="3071" max="3071" width="7.44140625" customWidth="1"/>
    <col min="3072" max="3072" width="10.109375" customWidth="1"/>
    <col min="3073" max="3073" width="9" customWidth="1"/>
    <col min="3074" max="3074" width="10.88671875" customWidth="1"/>
    <col min="3075" max="3075" width="9.5546875" customWidth="1"/>
    <col min="3076" max="3076" width="0" hidden="1" customWidth="1"/>
    <col min="3077" max="3077" width="12.5546875" customWidth="1"/>
    <col min="3078" max="3078" width="14.44140625" customWidth="1"/>
    <col min="3324" max="3324" width="9.33203125" customWidth="1"/>
    <col min="3327" max="3327" width="7.44140625" customWidth="1"/>
    <col min="3328" max="3328" width="10.109375" customWidth="1"/>
    <col min="3329" max="3329" width="9" customWidth="1"/>
    <col min="3330" max="3330" width="10.88671875" customWidth="1"/>
    <col min="3331" max="3331" width="9.5546875" customWidth="1"/>
    <col min="3332" max="3332" width="0" hidden="1" customWidth="1"/>
    <col min="3333" max="3333" width="12.5546875" customWidth="1"/>
    <col min="3334" max="3334" width="14.44140625" customWidth="1"/>
    <col min="3580" max="3580" width="9.33203125" customWidth="1"/>
    <col min="3583" max="3583" width="7.44140625" customWidth="1"/>
    <col min="3584" max="3584" width="10.109375" customWidth="1"/>
    <col min="3585" max="3585" width="9" customWidth="1"/>
    <col min="3586" max="3586" width="10.88671875" customWidth="1"/>
    <col min="3587" max="3587" width="9.5546875" customWidth="1"/>
    <col min="3588" max="3588" width="0" hidden="1" customWidth="1"/>
    <col min="3589" max="3589" width="12.5546875" customWidth="1"/>
    <col min="3590" max="3590" width="14.44140625" customWidth="1"/>
    <col min="3836" max="3836" width="9.33203125" customWidth="1"/>
    <col min="3839" max="3839" width="7.44140625" customWidth="1"/>
    <col min="3840" max="3840" width="10.109375" customWidth="1"/>
    <col min="3841" max="3841" width="9" customWidth="1"/>
    <col min="3842" max="3842" width="10.88671875" customWidth="1"/>
    <col min="3843" max="3843" width="9.5546875" customWidth="1"/>
    <col min="3844" max="3844" width="0" hidden="1" customWidth="1"/>
    <col min="3845" max="3845" width="12.5546875" customWidth="1"/>
    <col min="3846" max="3846" width="14.44140625" customWidth="1"/>
    <col min="4092" max="4092" width="9.33203125" customWidth="1"/>
    <col min="4095" max="4095" width="7.44140625" customWidth="1"/>
    <col min="4096" max="4096" width="10.109375" customWidth="1"/>
    <col min="4097" max="4097" width="9" customWidth="1"/>
    <col min="4098" max="4098" width="10.88671875" customWidth="1"/>
    <col min="4099" max="4099" width="9.5546875" customWidth="1"/>
    <col min="4100" max="4100" width="0" hidden="1" customWidth="1"/>
    <col min="4101" max="4101" width="12.5546875" customWidth="1"/>
    <col min="4102" max="4102" width="14.44140625" customWidth="1"/>
    <col min="4348" max="4348" width="9.33203125" customWidth="1"/>
    <col min="4351" max="4351" width="7.44140625" customWidth="1"/>
    <col min="4352" max="4352" width="10.109375" customWidth="1"/>
    <col min="4353" max="4353" width="9" customWidth="1"/>
    <col min="4354" max="4354" width="10.88671875" customWidth="1"/>
    <col min="4355" max="4355" width="9.5546875" customWidth="1"/>
    <col min="4356" max="4356" width="0" hidden="1" customWidth="1"/>
    <col min="4357" max="4357" width="12.5546875" customWidth="1"/>
    <col min="4358" max="4358" width="14.44140625" customWidth="1"/>
    <col min="4604" max="4604" width="9.33203125" customWidth="1"/>
    <col min="4607" max="4607" width="7.44140625" customWidth="1"/>
    <col min="4608" max="4608" width="10.109375" customWidth="1"/>
    <col min="4609" max="4609" width="9" customWidth="1"/>
    <col min="4610" max="4610" width="10.88671875" customWidth="1"/>
    <col min="4611" max="4611" width="9.5546875" customWidth="1"/>
    <col min="4612" max="4612" width="0" hidden="1" customWidth="1"/>
    <col min="4613" max="4613" width="12.5546875" customWidth="1"/>
    <col min="4614" max="4614" width="14.44140625" customWidth="1"/>
    <col min="4860" max="4860" width="9.33203125" customWidth="1"/>
    <col min="4863" max="4863" width="7.44140625" customWidth="1"/>
    <col min="4864" max="4864" width="10.109375" customWidth="1"/>
    <col min="4865" max="4865" width="9" customWidth="1"/>
    <col min="4866" max="4866" width="10.88671875" customWidth="1"/>
    <col min="4867" max="4867" width="9.5546875" customWidth="1"/>
    <col min="4868" max="4868" width="0" hidden="1" customWidth="1"/>
    <col min="4869" max="4869" width="12.5546875" customWidth="1"/>
    <col min="4870" max="4870" width="14.44140625" customWidth="1"/>
    <col min="5116" max="5116" width="9.33203125" customWidth="1"/>
    <col min="5119" max="5119" width="7.44140625" customWidth="1"/>
    <col min="5120" max="5120" width="10.109375" customWidth="1"/>
    <col min="5121" max="5121" width="9" customWidth="1"/>
    <col min="5122" max="5122" width="10.88671875" customWidth="1"/>
    <col min="5123" max="5123" width="9.5546875" customWidth="1"/>
    <col min="5124" max="5124" width="0" hidden="1" customWidth="1"/>
    <col min="5125" max="5125" width="12.5546875" customWidth="1"/>
    <col min="5126" max="5126" width="14.44140625" customWidth="1"/>
    <col min="5372" max="5372" width="9.33203125" customWidth="1"/>
    <col min="5375" max="5375" width="7.44140625" customWidth="1"/>
    <col min="5376" max="5376" width="10.109375" customWidth="1"/>
    <col min="5377" max="5377" width="9" customWidth="1"/>
    <col min="5378" max="5378" width="10.88671875" customWidth="1"/>
    <col min="5379" max="5379" width="9.5546875" customWidth="1"/>
    <col min="5380" max="5380" width="0" hidden="1" customWidth="1"/>
    <col min="5381" max="5381" width="12.5546875" customWidth="1"/>
    <col min="5382" max="5382" width="14.44140625" customWidth="1"/>
    <col min="5628" max="5628" width="9.33203125" customWidth="1"/>
    <col min="5631" max="5631" width="7.44140625" customWidth="1"/>
    <col min="5632" max="5632" width="10.109375" customWidth="1"/>
    <col min="5633" max="5633" width="9" customWidth="1"/>
    <col min="5634" max="5634" width="10.88671875" customWidth="1"/>
    <col min="5635" max="5635" width="9.5546875" customWidth="1"/>
    <col min="5636" max="5636" width="0" hidden="1" customWidth="1"/>
    <col min="5637" max="5637" width="12.5546875" customWidth="1"/>
    <col min="5638" max="5638" width="14.44140625" customWidth="1"/>
    <col min="5884" max="5884" width="9.33203125" customWidth="1"/>
    <col min="5887" max="5887" width="7.44140625" customWidth="1"/>
    <col min="5888" max="5888" width="10.109375" customWidth="1"/>
    <col min="5889" max="5889" width="9" customWidth="1"/>
    <col min="5890" max="5890" width="10.88671875" customWidth="1"/>
    <col min="5891" max="5891" width="9.5546875" customWidth="1"/>
    <col min="5892" max="5892" width="0" hidden="1" customWidth="1"/>
    <col min="5893" max="5893" width="12.5546875" customWidth="1"/>
    <col min="5894" max="5894" width="14.44140625" customWidth="1"/>
    <col min="6140" max="6140" width="9.33203125" customWidth="1"/>
    <col min="6143" max="6143" width="7.44140625" customWidth="1"/>
    <col min="6144" max="6144" width="10.109375" customWidth="1"/>
    <col min="6145" max="6145" width="9" customWidth="1"/>
    <col min="6146" max="6146" width="10.88671875" customWidth="1"/>
    <col min="6147" max="6147" width="9.5546875" customWidth="1"/>
    <col min="6148" max="6148" width="0" hidden="1" customWidth="1"/>
    <col min="6149" max="6149" width="12.5546875" customWidth="1"/>
    <col min="6150" max="6150" width="14.44140625" customWidth="1"/>
    <col min="6396" max="6396" width="9.33203125" customWidth="1"/>
    <col min="6399" max="6399" width="7.44140625" customWidth="1"/>
    <col min="6400" max="6400" width="10.109375" customWidth="1"/>
    <col min="6401" max="6401" width="9" customWidth="1"/>
    <col min="6402" max="6402" width="10.88671875" customWidth="1"/>
    <col min="6403" max="6403" width="9.5546875" customWidth="1"/>
    <col min="6404" max="6404" width="0" hidden="1" customWidth="1"/>
    <col min="6405" max="6405" width="12.5546875" customWidth="1"/>
    <col min="6406" max="6406" width="14.44140625" customWidth="1"/>
    <col min="6652" max="6652" width="9.33203125" customWidth="1"/>
    <col min="6655" max="6655" width="7.44140625" customWidth="1"/>
    <col min="6656" max="6656" width="10.109375" customWidth="1"/>
    <col min="6657" max="6657" width="9" customWidth="1"/>
    <col min="6658" max="6658" width="10.88671875" customWidth="1"/>
    <col min="6659" max="6659" width="9.5546875" customWidth="1"/>
    <col min="6660" max="6660" width="0" hidden="1" customWidth="1"/>
    <col min="6661" max="6661" width="12.5546875" customWidth="1"/>
    <col min="6662" max="6662" width="14.44140625" customWidth="1"/>
    <col min="6908" max="6908" width="9.33203125" customWidth="1"/>
    <col min="6911" max="6911" width="7.44140625" customWidth="1"/>
    <col min="6912" max="6912" width="10.109375" customWidth="1"/>
    <col min="6913" max="6913" width="9" customWidth="1"/>
    <col min="6914" max="6914" width="10.88671875" customWidth="1"/>
    <col min="6915" max="6915" width="9.5546875" customWidth="1"/>
    <col min="6916" max="6916" width="0" hidden="1" customWidth="1"/>
    <col min="6917" max="6917" width="12.5546875" customWidth="1"/>
    <col min="6918" max="6918" width="14.44140625" customWidth="1"/>
    <col min="7164" max="7164" width="9.33203125" customWidth="1"/>
    <col min="7167" max="7167" width="7.44140625" customWidth="1"/>
    <col min="7168" max="7168" width="10.109375" customWidth="1"/>
    <col min="7169" max="7169" width="9" customWidth="1"/>
    <col min="7170" max="7170" width="10.88671875" customWidth="1"/>
    <col min="7171" max="7171" width="9.5546875" customWidth="1"/>
    <col min="7172" max="7172" width="0" hidden="1" customWidth="1"/>
    <col min="7173" max="7173" width="12.5546875" customWidth="1"/>
    <col min="7174" max="7174" width="14.44140625" customWidth="1"/>
    <col min="7420" max="7420" width="9.33203125" customWidth="1"/>
    <col min="7423" max="7423" width="7.44140625" customWidth="1"/>
    <col min="7424" max="7424" width="10.109375" customWidth="1"/>
    <col min="7425" max="7425" width="9" customWidth="1"/>
    <col min="7426" max="7426" width="10.88671875" customWidth="1"/>
    <col min="7427" max="7427" width="9.5546875" customWidth="1"/>
    <col min="7428" max="7428" width="0" hidden="1" customWidth="1"/>
    <col min="7429" max="7429" width="12.5546875" customWidth="1"/>
    <col min="7430" max="7430" width="14.44140625" customWidth="1"/>
    <col min="7676" max="7676" width="9.33203125" customWidth="1"/>
    <col min="7679" max="7679" width="7.44140625" customWidth="1"/>
    <col min="7680" max="7680" width="10.109375" customWidth="1"/>
    <col min="7681" max="7681" width="9" customWidth="1"/>
    <col min="7682" max="7682" width="10.88671875" customWidth="1"/>
    <col min="7683" max="7683" width="9.5546875" customWidth="1"/>
    <col min="7684" max="7684" width="0" hidden="1" customWidth="1"/>
    <col min="7685" max="7685" width="12.5546875" customWidth="1"/>
    <col min="7686" max="7686" width="14.44140625" customWidth="1"/>
    <col min="7932" max="7932" width="9.33203125" customWidth="1"/>
    <col min="7935" max="7935" width="7.44140625" customWidth="1"/>
    <col min="7936" max="7936" width="10.109375" customWidth="1"/>
    <col min="7937" max="7937" width="9" customWidth="1"/>
    <col min="7938" max="7938" width="10.88671875" customWidth="1"/>
    <col min="7939" max="7939" width="9.5546875" customWidth="1"/>
    <col min="7940" max="7940" width="0" hidden="1" customWidth="1"/>
    <col min="7941" max="7941" width="12.5546875" customWidth="1"/>
    <col min="7942" max="7942" width="14.44140625" customWidth="1"/>
    <col min="8188" max="8188" width="9.33203125" customWidth="1"/>
    <col min="8191" max="8191" width="7.44140625" customWidth="1"/>
    <col min="8192" max="8192" width="10.109375" customWidth="1"/>
    <col min="8193" max="8193" width="9" customWidth="1"/>
    <col min="8194" max="8194" width="10.88671875" customWidth="1"/>
    <col min="8195" max="8195" width="9.5546875" customWidth="1"/>
    <col min="8196" max="8196" width="0" hidden="1" customWidth="1"/>
    <col min="8197" max="8197" width="12.5546875" customWidth="1"/>
    <col min="8198" max="8198" width="14.44140625" customWidth="1"/>
    <col min="8444" max="8444" width="9.33203125" customWidth="1"/>
    <col min="8447" max="8447" width="7.44140625" customWidth="1"/>
    <col min="8448" max="8448" width="10.109375" customWidth="1"/>
    <col min="8449" max="8449" width="9" customWidth="1"/>
    <col min="8450" max="8450" width="10.88671875" customWidth="1"/>
    <col min="8451" max="8451" width="9.5546875" customWidth="1"/>
    <col min="8452" max="8452" width="0" hidden="1" customWidth="1"/>
    <col min="8453" max="8453" width="12.5546875" customWidth="1"/>
    <col min="8454" max="8454" width="14.44140625" customWidth="1"/>
    <col min="8700" max="8700" width="9.33203125" customWidth="1"/>
    <col min="8703" max="8703" width="7.44140625" customWidth="1"/>
    <col min="8704" max="8704" width="10.109375" customWidth="1"/>
    <col min="8705" max="8705" width="9" customWidth="1"/>
    <col min="8706" max="8706" width="10.88671875" customWidth="1"/>
    <col min="8707" max="8707" width="9.5546875" customWidth="1"/>
    <col min="8708" max="8708" width="0" hidden="1" customWidth="1"/>
    <col min="8709" max="8709" width="12.5546875" customWidth="1"/>
    <col min="8710" max="8710" width="14.44140625" customWidth="1"/>
    <col min="8956" max="8956" width="9.33203125" customWidth="1"/>
    <col min="8959" max="8959" width="7.44140625" customWidth="1"/>
    <col min="8960" max="8960" width="10.109375" customWidth="1"/>
    <col min="8961" max="8961" width="9" customWidth="1"/>
    <col min="8962" max="8962" width="10.88671875" customWidth="1"/>
    <col min="8963" max="8963" width="9.5546875" customWidth="1"/>
    <col min="8964" max="8964" width="0" hidden="1" customWidth="1"/>
    <col min="8965" max="8965" width="12.5546875" customWidth="1"/>
    <col min="8966" max="8966" width="14.44140625" customWidth="1"/>
    <col min="9212" max="9212" width="9.33203125" customWidth="1"/>
    <col min="9215" max="9215" width="7.44140625" customWidth="1"/>
    <col min="9216" max="9216" width="10.109375" customWidth="1"/>
    <col min="9217" max="9217" width="9" customWidth="1"/>
    <col min="9218" max="9218" width="10.88671875" customWidth="1"/>
    <col min="9219" max="9219" width="9.5546875" customWidth="1"/>
    <col min="9220" max="9220" width="0" hidden="1" customWidth="1"/>
    <col min="9221" max="9221" width="12.5546875" customWidth="1"/>
    <col min="9222" max="9222" width="14.44140625" customWidth="1"/>
    <col min="9468" max="9468" width="9.33203125" customWidth="1"/>
    <col min="9471" max="9471" width="7.44140625" customWidth="1"/>
    <col min="9472" max="9472" width="10.109375" customWidth="1"/>
    <col min="9473" max="9473" width="9" customWidth="1"/>
    <col min="9474" max="9474" width="10.88671875" customWidth="1"/>
    <col min="9475" max="9475" width="9.5546875" customWidth="1"/>
    <col min="9476" max="9476" width="0" hidden="1" customWidth="1"/>
    <col min="9477" max="9477" width="12.5546875" customWidth="1"/>
    <col min="9478" max="9478" width="14.44140625" customWidth="1"/>
    <col min="9724" max="9724" width="9.33203125" customWidth="1"/>
    <col min="9727" max="9727" width="7.44140625" customWidth="1"/>
    <col min="9728" max="9728" width="10.109375" customWidth="1"/>
    <col min="9729" max="9729" width="9" customWidth="1"/>
    <col min="9730" max="9730" width="10.88671875" customWidth="1"/>
    <col min="9731" max="9731" width="9.5546875" customWidth="1"/>
    <col min="9732" max="9732" width="0" hidden="1" customWidth="1"/>
    <col min="9733" max="9733" width="12.5546875" customWidth="1"/>
    <col min="9734" max="9734" width="14.44140625" customWidth="1"/>
    <col min="9980" max="9980" width="9.33203125" customWidth="1"/>
    <col min="9983" max="9983" width="7.44140625" customWidth="1"/>
    <col min="9984" max="9984" width="10.109375" customWidth="1"/>
    <col min="9985" max="9985" width="9" customWidth="1"/>
    <col min="9986" max="9986" width="10.88671875" customWidth="1"/>
    <col min="9987" max="9987" width="9.5546875" customWidth="1"/>
    <col min="9988" max="9988" width="0" hidden="1" customWidth="1"/>
    <col min="9989" max="9989" width="12.5546875" customWidth="1"/>
    <col min="9990" max="9990" width="14.44140625" customWidth="1"/>
    <col min="10236" max="10236" width="9.33203125" customWidth="1"/>
    <col min="10239" max="10239" width="7.44140625" customWidth="1"/>
    <col min="10240" max="10240" width="10.109375" customWidth="1"/>
    <col min="10241" max="10241" width="9" customWidth="1"/>
    <col min="10242" max="10242" width="10.88671875" customWidth="1"/>
    <col min="10243" max="10243" width="9.5546875" customWidth="1"/>
    <col min="10244" max="10244" width="0" hidden="1" customWidth="1"/>
    <col min="10245" max="10245" width="12.5546875" customWidth="1"/>
    <col min="10246" max="10246" width="14.44140625" customWidth="1"/>
    <col min="10492" max="10492" width="9.33203125" customWidth="1"/>
    <col min="10495" max="10495" width="7.44140625" customWidth="1"/>
    <col min="10496" max="10496" width="10.109375" customWidth="1"/>
    <col min="10497" max="10497" width="9" customWidth="1"/>
    <col min="10498" max="10498" width="10.88671875" customWidth="1"/>
    <col min="10499" max="10499" width="9.5546875" customWidth="1"/>
    <col min="10500" max="10500" width="0" hidden="1" customWidth="1"/>
    <col min="10501" max="10501" width="12.5546875" customWidth="1"/>
    <col min="10502" max="10502" width="14.44140625" customWidth="1"/>
    <col min="10748" max="10748" width="9.33203125" customWidth="1"/>
    <col min="10751" max="10751" width="7.44140625" customWidth="1"/>
    <col min="10752" max="10752" width="10.109375" customWidth="1"/>
    <col min="10753" max="10753" width="9" customWidth="1"/>
    <col min="10754" max="10754" width="10.88671875" customWidth="1"/>
    <col min="10755" max="10755" width="9.5546875" customWidth="1"/>
    <col min="10756" max="10756" width="0" hidden="1" customWidth="1"/>
    <col min="10757" max="10757" width="12.5546875" customWidth="1"/>
    <col min="10758" max="10758" width="14.44140625" customWidth="1"/>
    <col min="11004" max="11004" width="9.33203125" customWidth="1"/>
    <col min="11007" max="11007" width="7.44140625" customWidth="1"/>
    <col min="11008" max="11008" width="10.109375" customWidth="1"/>
    <col min="11009" max="11009" width="9" customWidth="1"/>
    <col min="11010" max="11010" width="10.88671875" customWidth="1"/>
    <col min="11011" max="11011" width="9.5546875" customWidth="1"/>
    <col min="11012" max="11012" width="0" hidden="1" customWidth="1"/>
    <col min="11013" max="11013" width="12.5546875" customWidth="1"/>
    <col min="11014" max="11014" width="14.44140625" customWidth="1"/>
    <col min="11260" max="11260" width="9.33203125" customWidth="1"/>
    <col min="11263" max="11263" width="7.44140625" customWidth="1"/>
    <col min="11264" max="11264" width="10.109375" customWidth="1"/>
    <col min="11265" max="11265" width="9" customWidth="1"/>
    <col min="11266" max="11266" width="10.88671875" customWidth="1"/>
    <col min="11267" max="11267" width="9.5546875" customWidth="1"/>
    <col min="11268" max="11268" width="0" hidden="1" customWidth="1"/>
    <col min="11269" max="11269" width="12.5546875" customWidth="1"/>
    <col min="11270" max="11270" width="14.44140625" customWidth="1"/>
    <col min="11516" max="11516" width="9.33203125" customWidth="1"/>
    <col min="11519" max="11519" width="7.44140625" customWidth="1"/>
    <col min="11520" max="11520" width="10.109375" customWidth="1"/>
    <col min="11521" max="11521" width="9" customWidth="1"/>
    <col min="11522" max="11522" width="10.88671875" customWidth="1"/>
    <col min="11523" max="11523" width="9.5546875" customWidth="1"/>
    <col min="11524" max="11524" width="0" hidden="1" customWidth="1"/>
    <col min="11525" max="11525" width="12.5546875" customWidth="1"/>
    <col min="11526" max="11526" width="14.44140625" customWidth="1"/>
    <col min="11772" max="11772" width="9.33203125" customWidth="1"/>
    <col min="11775" max="11775" width="7.44140625" customWidth="1"/>
    <col min="11776" max="11776" width="10.109375" customWidth="1"/>
    <col min="11777" max="11777" width="9" customWidth="1"/>
    <col min="11778" max="11778" width="10.88671875" customWidth="1"/>
    <col min="11779" max="11779" width="9.5546875" customWidth="1"/>
    <col min="11780" max="11780" width="0" hidden="1" customWidth="1"/>
    <col min="11781" max="11781" width="12.5546875" customWidth="1"/>
    <col min="11782" max="11782" width="14.44140625" customWidth="1"/>
    <col min="12028" max="12028" width="9.33203125" customWidth="1"/>
    <col min="12031" max="12031" width="7.44140625" customWidth="1"/>
    <col min="12032" max="12032" width="10.109375" customWidth="1"/>
    <col min="12033" max="12033" width="9" customWidth="1"/>
    <col min="12034" max="12034" width="10.88671875" customWidth="1"/>
    <col min="12035" max="12035" width="9.5546875" customWidth="1"/>
    <col min="12036" max="12036" width="0" hidden="1" customWidth="1"/>
    <col min="12037" max="12037" width="12.5546875" customWidth="1"/>
    <col min="12038" max="12038" width="14.44140625" customWidth="1"/>
    <col min="12284" max="12284" width="9.33203125" customWidth="1"/>
    <col min="12287" max="12287" width="7.44140625" customWidth="1"/>
    <col min="12288" max="12288" width="10.109375" customWidth="1"/>
    <col min="12289" max="12289" width="9" customWidth="1"/>
    <col min="12290" max="12290" width="10.88671875" customWidth="1"/>
    <col min="12291" max="12291" width="9.5546875" customWidth="1"/>
    <col min="12292" max="12292" width="0" hidden="1" customWidth="1"/>
    <col min="12293" max="12293" width="12.5546875" customWidth="1"/>
    <col min="12294" max="12294" width="14.44140625" customWidth="1"/>
    <col min="12540" max="12540" width="9.33203125" customWidth="1"/>
    <col min="12543" max="12543" width="7.44140625" customWidth="1"/>
    <col min="12544" max="12544" width="10.109375" customWidth="1"/>
    <col min="12545" max="12545" width="9" customWidth="1"/>
    <col min="12546" max="12546" width="10.88671875" customWidth="1"/>
    <col min="12547" max="12547" width="9.5546875" customWidth="1"/>
    <col min="12548" max="12548" width="0" hidden="1" customWidth="1"/>
    <col min="12549" max="12549" width="12.5546875" customWidth="1"/>
    <col min="12550" max="12550" width="14.44140625" customWidth="1"/>
    <col min="12796" max="12796" width="9.33203125" customWidth="1"/>
    <col min="12799" max="12799" width="7.44140625" customWidth="1"/>
    <col min="12800" max="12800" width="10.109375" customWidth="1"/>
    <col min="12801" max="12801" width="9" customWidth="1"/>
    <col min="12802" max="12802" width="10.88671875" customWidth="1"/>
    <col min="12803" max="12803" width="9.5546875" customWidth="1"/>
    <col min="12804" max="12804" width="0" hidden="1" customWidth="1"/>
    <col min="12805" max="12805" width="12.5546875" customWidth="1"/>
    <col min="12806" max="12806" width="14.44140625" customWidth="1"/>
    <col min="13052" max="13052" width="9.33203125" customWidth="1"/>
    <col min="13055" max="13055" width="7.44140625" customWidth="1"/>
    <col min="13056" max="13056" width="10.109375" customWidth="1"/>
    <col min="13057" max="13057" width="9" customWidth="1"/>
    <col min="13058" max="13058" width="10.88671875" customWidth="1"/>
    <col min="13059" max="13059" width="9.5546875" customWidth="1"/>
    <col min="13060" max="13060" width="0" hidden="1" customWidth="1"/>
    <col min="13061" max="13061" width="12.5546875" customWidth="1"/>
    <col min="13062" max="13062" width="14.44140625" customWidth="1"/>
    <col min="13308" max="13308" width="9.33203125" customWidth="1"/>
    <col min="13311" max="13311" width="7.44140625" customWidth="1"/>
    <col min="13312" max="13312" width="10.109375" customWidth="1"/>
    <col min="13313" max="13313" width="9" customWidth="1"/>
    <col min="13314" max="13314" width="10.88671875" customWidth="1"/>
    <col min="13315" max="13315" width="9.5546875" customWidth="1"/>
    <col min="13316" max="13316" width="0" hidden="1" customWidth="1"/>
    <col min="13317" max="13317" width="12.5546875" customWidth="1"/>
    <col min="13318" max="13318" width="14.44140625" customWidth="1"/>
    <col min="13564" max="13564" width="9.33203125" customWidth="1"/>
    <col min="13567" max="13567" width="7.44140625" customWidth="1"/>
    <col min="13568" max="13568" width="10.109375" customWidth="1"/>
    <col min="13569" max="13569" width="9" customWidth="1"/>
    <col min="13570" max="13570" width="10.88671875" customWidth="1"/>
    <col min="13571" max="13571" width="9.5546875" customWidth="1"/>
    <col min="13572" max="13572" width="0" hidden="1" customWidth="1"/>
    <col min="13573" max="13573" width="12.5546875" customWidth="1"/>
    <col min="13574" max="13574" width="14.44140625" customWidth="1"/>
    <col min="13820" max="13820" width="9.33203125" customWidth="1"/>
    <col min="13823" max="13823" width="7.44140625" customWidth="1"/>
    <col min="13824" max="13824" width="10.109375" customWidth="1"/>
    <col min="13825" max="13825" width="9" customWidth="1"/>
    <col min="13826" max="13826" width="10.88671875" customWidth="1"/>
    <col min="13827" max="13827" width="9.5546875" customWidth="1"/>
    <col min="13828" max="13828" width="0" hidden="1" customWidth="1"/>
    <col min="13829" max="13829" width="12.5546875" customWidth="1"/>
    <col min="13830" max="13830" width="14.44140625" customWidth="1"/>
    <col min="14076" max="14076" width="9.33203125" customWidth="1"/>
    <col min="14079" max="14079" width="7.44140625" customWidth="1"/>
    <col min="14080" max="14080" width="10.109375" customWidth="1"/>
    <col min="14081" max="14081" width="9" customWidth="1"/>
    <col min="14082" max="14082" width="10.88671875" customWidth="1"/>
    <col min="14083" max="14083" width="9.5546875" customWidth="1"/>
    <col min="14084" max="14084" width="0" hidden="1" customWidth="1"/>
    <col min="14085" max="14085" width="12.5546875" customWidth="1"/>
    <col min="14086" max="14086" width="14.44140625" customWidth="1"/>
    <col min="14332" max="14332" width="9.33203125" customWidth="1"/>
    <col min="14335" max="14335" width="7.44140625" customWidth="1"/>
    <col min="14336" max="14336" width="10.109375" customWidth="1"/>
    <col min="14337" max="14337" width="9" customWidth="1"/>
    <col min="14338" max="14338" width="10.88671875" customWidth="1"/>
    <col min="14339" max="14339" width="9.5546875" customWidth="1"/>
    <col min="14340" max="14340" width="0" hidden="1" customWidth="1"/>
    <col min="14341" max="14341" width="12.5546875" customWidth="1"/>
    <col min="14342" max="14342" width="14.44140625" customWidth="1"/>
    <col min="14588" max="14588" width="9.33203125" customWidth="1"/>
    <col min="14591" max="14591" width="7.44140625" customWidth="1"/>
    <col min="14592" max="14592" width="10.109375" customWidth="1"/>
    <col min="14593" max="14593" width="9" customWidth="1"/>
    <col min="14594" max="14594" width="10.88671875" customWidth="1"/>
    <col min="14595" max="14595" width="9.5546875" customWidth="1"/>
    <col min="14596" max="14596" width="0" hidden="1" customWidth="1"/>
    <col min="14597" max="14597" width="12.5546875" customWidth="1"/>
    <col min="14598" max="14598" width="14.44140625" customWidth="1"/>
    <col min="14844" max="14844" width="9.33203125" customWidth="1"/>
    <col min="14847" max="14847" width="7.44140625" customWidth="1"/>
    <col min="14848" max="14848" width="10.109375" customWidth="1"/>
    <col min="14849" max="14849" width="9" customWidth="1"/>
    <col min="14850" max="14850" width="10.88671875" customWidth="1"/>
    <col min="14851" max="14851" width="9.5546875" customWidth="1"/>
    <col min="14852" max="14852" width="0" hidden="1" customWidth="1"/>
    <col min="14853" max="14853" width="12.5546875" customWidth="1"/>
    <col min="14854" max="14854" width="14.44140625" customWidth="1"/>
    <col min="15100" max="15100" width="9.33203125" customWidth="1"/>
    <col min="15103" max="15103" width="7.44140625" customWidth="1"/>
    <col min="15104" max="15104" width="10.109375" customWidth="1"/>
    <col min="15105" max="15105" width="9" customWidth="1"/>
    <col min="15106" max="15106" width="10.88671875" customWidth="1"/>
    <col min="15107" max="15107" width="9.5546875" customWidth="1"/>
    <col min="15108" max="15108" width="0" hidden="1" customWidth="1"/>
    <col min="15109" max="15109" width="12.5546875" customWidth="1"/>
    <col min="15110" max="15110" width="14.44140625" customWidth="1"/>
    <col min="15356" max="15356" width="9.33203125" customWidth="1"/>
    <col min="15359" max="15359" width="7.44140625" customWidth="1"/>
    <col min="15360" max="15360" width="10.109375" customWidth="1"/>
    <col min="15361" max="15361" width="9" customWidth="1"/>
    <col min="15362" max="15362" width="10.88671875" customWidth="1"/>
    <col min="15363" max="15363" width="9.5546875" customWidth="1"/>
    <col min="15364" max="15364" width="0" hidden="1" customWidth="1"/>
    <col min="15365" max="15365" width="12.5546875" customWidth="1"/>
    <col min="15366" max="15366" width="14.44140625" customWidth="1"/>
    <col min="15612" max="15612" width="9.33203125" customWidth="1"/>
    <col min="15615" max="15615" width="7.44140625" customWidth="1"/>
    <col min="15616" max="15616" width="10.109375" customWidth="1"/>
    <col min="15617" max="15617" width="9" customWidth="1"/>
    <col min="15618" max="15618" width="10.88671875" customWidth="1"/>
    <col min="15619" max="15619" width="9.5546875" customWidth="1"/>
    <col min="15620" max="15620" width="0" hidden="1" customWidth="1"/>
    <col min="15621" max="15621" width="12.5546875" customWidth="1"/>
    <col min="15622" max="15622" width="14.44140625" customWidth="1"/>
    <col min="15868" max="15868" width="9.33203125" customWidth="1"/>
    <col min="15871" max="15871" width="7.44140625" customWidth="1"/>
    <col min="15872" max="15872" width="10.109375" customWidth="1"/>
    <col min="15873" max="15873" width="9" customWidth="1"/>
    <col min="15874" max="15874" width="10.88671875" customWidth="1"/>
    <col min="15875" max="15875" width="9.5546875" customWidth="1"/>
    <col min="15876" max="15876" width="0" hidden="1" customWidth="1"/>
    <col min="15877" max="15877" width="12.5546875" customWidth="1"/>
    <col min="15878" max="15878" width="14.44140625" customWidth="1"/>
    <col min="16124" max="16124" width="9.33203125" customWidth="1"/>
    <col min="16127" max="16127" width="7.44140625" customWidth="1"/>
    <col min="16128" max="16128" width="10.109375" customWidth="1"/>
    <col min="16129" max="16129" width="9" customWidth="1"/>
    <col min="16130" max="16130" width="10.88671875" customWidth="1"/>
    <col min="16131" max="16131" width="9.5546875" customWidth="1"/>
    <col min="16132" max="16132" width="0" hidden="1" customWidth="1"/>
    <col min="16133" max="16133" width="12.5546875" customWidth="1"/>
    <col min="16134" max="16134" width="14.44140625" customWidth="1"/>
  </cols>
  <sheetData>
    <row r="1" spans="1:12" ht="15.6" x14ac:dyDescent="0.3">
      <c r="A1" s="388" t="s">
        <v>46</v>
      </c>
      <c r="B1" s="388"/>
      <c r="C1" s="388"/>
      <c r="D1" s="388"/>
      <c r="E1" s="388"/>
      <c r="F1" s="388"/>
      <c r="G1" s="388"/>
      <c r="H1" s="388"/>
      <c r="I1" s="388"/>
      <c r="J1" s="388"/>
      <c r="K1" s="50"/>
      <c r="L1" s="50"/>
    </row>
    <row r="2" spans="1:12" ht="7.5" customHeight="1" x14ac:dyDescent="0.25">
      <c r="A2" s="59"/>
      <c r="B2" s="59"/>
      <c r="C2" s="59"/>
      <c r="D2" s="59"/>
      <c r="E2" s="59"/>
      <c r="F2" s="59"/>
      <c r="G2" s="59"/>
      <c r="H2" s="59"/>
      <c r="I2" s="59"/>
      <c r="J2" s="59"/>
    </row>
    <row r="3" spans="1:12" x14ac:dyDescent="0.25">
      <c r="A3" s="246" t="s">
        <v>47</v>
      </c>
      <c r="B3" s="247"/>
      <c r="C3" s="385" t="str">
        <f>IF(ISBLANK(Bgdt!C4),"",Bgdt!C4)</f>
        <v/>
      </c>
      <c r="D3" s="386"/>
      <c r="E3" s="386"/>
      <c r="F3" s="386"/>
      <c r="G3" s="57" t="s">
        <v>106</v>
      </c>
      <c r="H3" s="389" t="str">
        <f>IF(ISBLANK(Bgdt!C5),"",Bgdt!C5)</f>
        <v/>
      </c>
      <c r="I3" s="390"/>
      <c r="J3" s="395"/>
    </row>
    <row r="4" spans="1:12" x14ac:dyDescent="0.25">
      <c r="A4" s="246" t="s">
        <v>145</v>
      </c>
      <c r="B4" s="247"/>
      <c r="C4" s="385" t="str">
        <f>IF(ISBLANK(Bgdt!C8),"",Bgdt!C8)</f>
        <v/>
      </c>
      <c r="D4" s="386"/>
      <c r="E4" s="386"/>
      <c r="F4" s="386"/>
      <c r="G4" s="57" t="s">
        <v>48</v>
      </c>
      <c r="H4" s="389" t="str">
        <f>IF(ISBLANK('Sched. of Expen. '!H4),"",'Sched. of Expen. '!H4)</f>
        <v/>
      </c>
      <c r="I4" s="390"/>
      <c r="J4" s="395"/>
    </row>
    <row r="5" spans="1:12" x14ac:dyDescent="0.25">
      <c r="A5" s="246" t="s">
        <v>49</v>
      </c>
      <c r="B5" s="247"/>
      <c r="C5" s="385" t="str">
        <f>IF(ISBLANK(Bgdt!C9),"",Bgdt!C9)</f>
        <v/>
      </c>
      <c r="D5" s="386"/>
      <c r="E5" s="386"/>
      <c r="F5" s="386"/>
      <c r="G5" s="57" t="s">
        <v>101</v>
      </c>
      <c r="H5" s="396" t="str">
        <f>IF(ISBLANK('Sched. of Expen. '!H5),"",'Sched. of Expen. '!H5)</f>
        <v/>
      </c>
      <c r="I5" s="397"/>
      <c r="J5" s="398"/>
    </row>
    <row r="6" spans="1:12" ht="7.5" customHeight="1" x14ac:dyDescent="0.25">
      <c r="A6" s="376"/>
      <c r="B6" s="377"/>
      <c r="C6" s="377"/>
      <c r="D6" s="377"/>
      <c r="E6" s="377"/>
      <c r="F6" s="377"/>
      <c r="G6" s="377"/>
      <c r="H6" s="377"/>
      <c r="I6" s="377"/>
      <c r="J6" s="378"/>
    </row>
    <row r="7" spans="1:12" x14ac:dyDescent="0.25">
      <c r="A7" s="379" t="s">
        <v>50</v>
      </c>
      <c r="B7" s="354"/>
      <c r="C7" s="354"/>
      <c r="D7" s="354"/>
      <c r="E7" s="354"/>
      <c r="F7" s="354"/>
      <c r="G7" s="354"/>
      <c r="H7" s="354"/>
      <c r="I7" s="354"/>
      <c r="J7" s="355"/>
    </row>
    <row r="8" spans="1:12" x14ac:dyDescent="0.25">
      <c r="A8" s="380"/>
      <c r="B8" s="381"/>
      <c r="C8" s="381"/>
      <c r="D8" s="381"/>
      <c r="E8" s="381"/>
      <c r="F8" s="381"/>
      <c r="G8" s="381"/>
      <c r="H8" s="381"/>
      <c r="I8" s="381"/>
      <c r="J8" s="382"/>
    </row>
    <row r="9" spans="1:12" s="47" customFormat="1" ht="21" customHeight="1" x14ac:dyDescent="0.25">
      <c r="A9" s="356"/>
      <c r="B9" s="357"/>
      <c r="C9" s="357"/>
      <c r="D9" s="357"/>
      <c r="E9" s="357"/>
      <c r="F9" s="357"/>
      <c r="G9" s="357"/>
      <c r="H9" s="357"/>
      <c r="I9" s="357"/>
      <c r="J9" s="358"/>
    </row>
    <row r="10" spans="1:12" x14ac:dyDescent="0.25">
      <c r="A10" s="248" t="s">
        <v>51</v>
      </c>
      <c r="B10" s="257" t="s">
        <v>52</v>
      </c>
      <c r="C10" s="258"/>
      <c r="D10" s="259"/>
      <c r="E10" s="359" t="s">
        <v>53</v>
      </c>
      <c r="F10" s="248" t="s">
        <v>54</v>
      </c>
      <c r="G10" s="384" t="s">
        <v>20</v>
      </c>
      <c r="H10" s="374" t="s">
        <v>55</v>
      </c>
      <c r="I10" s="375"/>
      <c r="J10" s="365" t="s">
        <v>56</v>
      </c>
    </row>
    <row r="11" spans="1:12" x14ac:dyDescent="0.25">
      <c r="A11" s="249"/>
      <c r="B11" s="260"/>
      <c r="C11" s="261"/>
      <c r="D11" s="262"/>
      <c r="E11" s="360"/>
      <c r="F11" s="383"/>
      <c r="G11" s="360"/>
      <c r="H11" s="363"/>
      <c r="I11" s="364"/>
      <c r="J11" s="366"/>
    </row>
    <row r="12" spans="1:12" x14ac:dyDescent="0.25">
      <c r="A12" s="111"/>
      <c r="B12" s="370"/>
      <c r="C12" s="370"/>
      <c r="D12" s="370"/>
      <c r="E12" s="108"/>
      <c r="F12" s="101"/>
      <c r="G12" s="64"/>
      <c r="H12" s="347"/>
      <c r="I12" s="348"/>
      <c r="J12" s="63"/>
    </row>
    <row r="13" spans="1:12" x14ac:dyDescent="0.25">
      <c r="A13" s="111"/>
      <c r="B13" s="370"/>
      <c r="C13" s="370"/>
      <c r="D13" s="370"/>
      <c r="E13" s="108"/>
      <c r="F13" s="101"/>
      <c r="G13" s="64"/>
      <c r="H13" s="347"/>
      <c r="I13" s="348"/>
      <c r="J13" s="63"/>
    </row>
    <row r="14" spans="1:12" x14ac:dyDescent="0.25">
      <c r="A14" s="111"/>
      <c r="B14" s="370"/>
      <c r="C14" s="370"/>
      <c r="D14" s="370"/>
      <c r="E14" s="108"/>
      <c r="F14" s="101"/>
      <c r="G14" s="64"/>
      <c r="H14" s="347"/>
      <c r="I14" s="348"/>
      <c r="J14" s="63"/>
    </row>
    <row r="15" spans="1:12" x14ac:dyDescent="0.25">
      <c r="A15" s="111"/>
      <c r="B15" s="370"/>
      <c r="C15" s="370"/>
      <c r="D15" s="370"/>
      <c r="E15" s="108"/>
      <c r="F15" s="101"/>
      <c r="G15" s="64"/>
      <c r="H15" s="347"/>
      <c r="I15" s="348"/>
      <c r="J15" s="63"/>
    </row>
    <row r="16" spans="1:12" x14ac:dyDescent="0.25">
      <c r="A16" s="111"/>
      <c r="B16" s="370"/>
      <c r="C16" s="370"/>
      <c r="D16" s="370"/>
      <c r="E16" s="108"/>
      <c r="F16" s="101"/>
      <c r="G16" s="64"/>
      <c r="H16" s="347"/>
      <c r="I16" s="348"/>
      <c r="J16" s="63"/>
    </row>
    <row r="17" spans="1:10" x14ac:dyDescent="0.25">
      <c r="A17" s="111"/>
      <c r="B17" s="370"/>
      <c r="C17" s="370"/>
      <c r="D17" s="370"/>
      <c r="E17" s="108"/>
      <c r="F17" s="101"/>
      <c r="G17" s="64"/>
      <c r="H17" s="347"/>
      <c r="I17" s="348"/>
      <c r="J17" s="63"/>
    </row>
    <row r="18" spans="1:10" x14ac:dyDescent="0.25">
      <c r="A18" s="111"/>
      <c r="B18" s="370"/>
      <c r="C18" s="370"/>
      <c r="D18" s="370"/>
      <c r="E18" s="108"/>
      <c r="F18" s="101"/>
      <c r="G18" s="64"/>
      <c r="H18" s="347"/>
      <c r="I18" s="348"/>
      <c r="J18" s="63"/>
    </row>
    <row r="19" spans="1:10" x14ac:dyDescent="0.25">
      <c r="A19" s="111"/>
      <c r="B19" s="370"/>
      <c r="C19" s="370"/>
      <c r="D19" s="370"/>
      <c r="E19" s="108"/>
      <c r="F19" s="101"/>
      <c r="G19" s="64"/>
      <c r="H19" s="347"/>
      <c r="I19" s="348"/>
      <c r="J19" s="63"/>
    </row>
    <row r="20" spans="1:10" x14ac:dyDescent="0.25">
      <c r="A20" s="111"/>
      <c r="B20" s="370"/>
      <c r="C20" s="370"/>
      <c r="D20" s="370"/>
      <c r="E20" s="108"/>
      <c r="F20" s="101"/>
      <c r="G20" s="64"/>
      <c r="H20" s="347"/>
      <c r="I20" s="348"/>
      <c r="J20" s="63"/>
    </row>
    <row r="21" spans="1:10" x14ac:dyDescent="0.25">
      <c r="A21" s="111"/>
      <c r="B21" s="370"/>
      <c r="C21" s="370"/>
      <c r="D21" s="370"/>
      <c r="E21" s="108"/>
      <c r="F21" s="101"/>
      <c r="G21" s="64"/>
      <c r="H21" s="347"/>
      <c r="I21" s="348"/>
      <c r="J21" s="63"/>
    </row>
    <row r="22" spans="1:10" x14ac:dyDescent="0.25">
      <c r="A22" s="111"/>
      <c r="B22" s="370"/>
      <c r="C22" s="370"/>
      <c r="D22" s="370"/>
      <c r="E22" s="108"/>
      <c r="F22" s="101"/>
      <c r="G22" s="64"/>
      <c r="H22" s="347"/>
      <c r="I22" s="348"/>
      <c r="J22" s="63"/>
    </row>
    <row r="23" spans="1:10" x14ac:dyDescent="0.25">
      <c r="A23" s="111"/>
      <c r="B23" s="370"/>
      <c r="C23" s="370"/>
      <c r="D23" s="370"/>
      <c r="E23" s="108"/>
      <c r="F23" s="101"/>
      <c r="G23" s="64"/>
      <c r="H23" s="347"/>
      <c r="I23" s="348"/>
      <c r="J23" s="63"/>
    </row>
    <row r="24" spans="1:10" x14ac:dyDescent="0.25">
      <c r="A24" s="111"/>
      <c r="B24" s="370"/>
      <c r="C24" s="370"/>
      <c r="D24" s="370"/>
      <c r="E24" s="108"/>
      <c r="F24" s="101"/>
      <c r="G24" s="64"/>
      <c r="H24" s="347"/>
      <c r="I24" s="348"/>
      <c r="J24" s="63"/>
    </row>
    <row r="25" spans="1:10" x14ac:dyDescent="0.25">
      <c r="A25" s="111"/>
      <c r="B25" s="370"/>
      <c r="C25" s="370"/>
      <c r="D25" s="370"/>
      <c r="E25" s="108"/>
      <c r="F25" s="101"/>
      <c r="G25" s="64"/>
      <c r="H25" s="347"/>
      <c r="I25" s="348"/>
      <c r="J25" s="63"/>
    </row>
    <row r="26" spans="1:10" x14ac:dyDescent="0.25">
      <c r="A26" s="111"/>
      <c r="B26" s="370"/>
      <c r="C26" s="370"/>
      <c r="D26" s="370"/>
      <c r="E26" s="108"/>
      <c r="F26" s="101"/>
      <c r="G26" s="64"/>
      <c r="H26" s="347"/>
      <c r="I26" s="348"/>
      <c r="J26" s="63"/>
    </row>
    <row r="27" spans="1:10" x14ac:dyDescent="0.25">
      <c r="A27" s="111"/>
      <c r="B27" s="370"/>
      <c r="C27" s="370"/>
      <c r="D27" s="370"/>
      <c r="E27" s="108"/>
      <c r="F27" s="101"/>
      <c r="G27" s="64"/>
      <c r="H27" s="347"/>
      <c r="I27" s="348"/>
      <c r="J27" s="63"/>
    </row>
    <row r="28" spans="1:10" x14ac:dyDescent="0.25">
      <c r="A28" s="111"/>
      <c r="B28" s="370"/>
      <c r="C28" s="370"/>
      <c r="D28" s="370"/>
      <c r="E28" s="108"/>
      <c r="F28" s="101"/>
      <c r="G28" s="64"/>
      <c r="H28" s="347"/>
      <c r="I28" s="348"/>
      <c r="J28" s="63"/>
    </row>
    <row r="29" spans="1:10" x14ac:dyDescent="0.25">
      <c r="A29" s="111"/>
      <c r="B29" s="370"/>
      <c r="C29" s="370"/>
      <c r="D29" s="370"/>
      <c r="E29" s="108"/>
      <c r="F29" s="101"/>
      <c r="G29" s="64"/>
      <c r="H29" s="347"/>
      <c r="I29" s="348"/>
      <c r="J29" s="63"/>
    </row>
    <row r="30" spans="1:10" x14ac:dyDescent="0.25">
      <c r="A30" s="111"/>
      <c r="B30" s="370"/>
      <c r="C30" s="370"/>
      <c r="D30" s="370"/>
      <c r="E30" s="108"/>
      <c r="F30" s="101"/>
      <c r="G30" s="64"/>
      <c r="H30" s="347"/>
      <c r="I30" s="348"/>
      <c r="J30" s="63"/>
    </row>
    <row r="31" spans="1:10" ht="13.8" thickBot="1" x14ac:dyDescent="0.3">
      <c r="A31" s="113"/>
      <c r="B31" s="394"/>
      <c r="C31" s="394"/>
      <c r="D31" s="394"/>
      <c r="E31" s="110"/>
      <c r="F31" s="105"/>
      <c r="G31" s="68"/>
      <c r="H31" s="372"/>
      <c r="I31" s="373"/>
      <c r="J31" s="61"/>
    </row>
    <row r="32" spans="1:10" ht="14.4" thickTop="1" thickBot="1" x14ac:dyDescent="0.3">
      <c r="A32" s="102"/>
      <c r="B32" s="367" t="s">
        <v>59</v>
      </c>
      <c r="C32" s="368"/>
      <c r="D32" s="368"/>
      <c r="E32" s="369"/>
      <c r="F32" s="53"/>
      <c r="G32" s="103">
        <f>SUM(G12:G31)</f>
        <v>0</v>
      </c>
      <c r="H32" s="349"/>
      <c r="I32" s="350"/>
      <c r="J32" s="104"/>
    </row>
    <row r="33" spans="1:10" ht="18" customHeight="1" x14ac:dyDescent="0.25">
      <c r="A33" s="351" t="s">
        <v>57</v>
      </c>
      <c r="B33" s="352"/>
      <c r="C33" s="352"/>
      <c r="D33" s="352"/>
      <c r="E33" s="352"/>
      <c r="F33" s="352"/>
      <c r="G33" s="352"/>
      <c r="H33" s="352"/>
      <c r="I33" s="352"/>
      <c r="J33" s="353"/>
    </row>
    <row r="34" spans="1:10" x14ac:dyDescent="0.25">
      <c r="A34" s="248" t="s">
        <v>58</v>
      </c>
      <c r="B34" s="257" t="s">
        <v>52</v>
      </c>
      <c r="C34" s="354"/>
      <c r="D34" s="355"/>
      <c r="E34" s="359" t="s">
        <v>53</v>
      </c>
      <c r="F34" s="359" t="s">
        <v>54</v>
      </c>
      <c r="G34" s="359" t="s">
        <v>20</v>
      </c>
      <c r="H34" s="361" t="s">
        <v>55</v>
      </c>
      <c r="I34" s="362"/>
      <c r="J34" s="365" t="s">
        <v>56</v>
      </c>
    </row>
    <row r="35" spans="1:10" x14ac:dyDescent="0.25">
      <c r="A35" s="249"/>
      <c r="B35" s="356"/>
      <c r="C35" s="357"/>
      <c r="D35" s="358"/>
      <c r="E35" s="360"/>
      <c r="F35" s="360"/>
      <c r="G35" s="360"/>
      <c r="H35" s="363"/>
      <c r="I35" s="364"/>
      <c r="J35" s="366"/>
    </row>
    <row r="36" spans="1:10" x14ac:dyDescent="0.25">
      <c r="A36" s="112"/>
      <c r="B36" s="343"/>
      <c r="C36" s="344"/>
      <c r="D36" s="344"/>
      <c r="E36" s="108"/>
      <c r="F36" s="100"/>
      <c r="G36" s="66"/>
      <c r="H36" s="347"/>
      <c r="I36" s="348"/>
      <c r="J36" s="63"/>
    </row>
    <row r="37" spans="1:10" x14ac:dyDescent="0.25">
      <c r="A37" s="112"/>
      <c r="B37" s="343"/>
      <c r="C37" s="344"/>
      <c r="D37" s="344"/>
      <c r="E37" s="108"/>
      <c r="F37" s="100"/>
      <c r="G37" s="66"/>
      <c r="H37" s="347"/>
      <c r="I37" s="348"/>
      <c r="J37" s="63"/>
    </row>
    <row r="38" spans="1:10" x14ac:dyDescent="0.25">
      <c r="A38" s="112"/>
      <c r="B38" s="343"/>
      <c r="C38" s="344"/>
      <c r="D38" s="344"/>
      <c r="E38" s="108"/>
      <c r="F38" s="100"/>
      <c r="G38" s="66"/>
      <c r="H38" s="347"/>
      <c r="I38" s="348"/>
      <c r="J38" s="63"/>
    </row>
    <row r="39" spans="1:10" x14ac:dyDescent="0.25">
      <c r="A39" s="112"/>
      <c r="B39" s="343"/>
      <c r="C39" s="344"/>
      <c r="D39" s="344"/>
      <c r="E39" s="108"/>
      <c r="F39" s="100"/>
      <c r="G39" s="66"/>
      <c r="H39" s="347"/>
      <c r="I39" s="348"/>
      <c r="J39" s="63"/>
    </row>
    <row r="40" spans="1:10" x14ac:dyDescent="0.25">
      <c r="A40" s="112"/>
      <c r="B40" s="343"/>
      <c r="C40" s="344"/>
      <c r="D40" s="344"/>
      <c r="E40" s="108"/>
      <c r="F40" s="100"/>
      <c r="G40" s="66"/>
      <c r="H40" s="347"/>
      <c r="I40" s="348"/>
      <c r="J40" s="63"/>
    </row>
    <row r="41" spans="1:10" x14ac:dyDescent="0.25">
      <c r="A41" s="112"/>
      <c r="B41" s="343"/>
      <c r="C41" s="344"/>
      <c r="D41" s="344"/>
      <c r="E41" s="108"/>
      <c r="F41" s="100"/>
      <c r="G41" s="66"/>
      <c r="H41" s="347"/>
      <c r="I41" s="348"/>
      <c r="J41" s="63"/>
    </row>
    <row r="42" spans="1:10" x14ac:dyDescent="0.25">
      <c r="A42" s="112"/>
      <c r="B42" s="343"/>
      <c r="C42" s="344"/>
      <c r="D42" s="344"/>
      <c r="E42" s="108"/>
      <c r="F42" s="100"/>
      <c r="G42" s="66"/>
      <c r="H42" s="347"/>
      <c r="I42" s="348"/>
      <c r="J42" s="63"/>
    </row>
    <row r="43" spans="1:10" x14ac:dyDescent="0.25">
      <c r="A43" s="112"/>
      <c r="B43" s="343"/>
      <c r="C43" s="344"/>
      <c r="D43" s="344"/>
      <c r="E43" s="108"/>
      <c r="F43" s="100"/>
      <c r="G43" s="66"/>
      <c r="H43" s="347"/>
      <c r="I43" s="348"/>
      <c r="J43" s="63"/>
    </row>
    <row r="44" spans="1:10" x14ac:dyDescent="0.25">
      <c r="A44" s="112"/>
      <c r="B44" s="343"/>
      <c r="C44" s="344"/>
      <c r="D44" s="344"/>
      <c r="E44" s="108"/>
      <c r="F44" s="100"/>
      <c r="G44" s="66"/>
      <c r="H44" s="347"/>
      <c r="I44" s="348"/>
      <c r="J44" s="63"/>
    </row>
    <row r="45" spans="1:10" x14ac:dyDescent="0.25">
      <c r="A45" s="112"/>
      <c r="B45" s="343"/>
      <c r="C45" s="344"/>
      <c r="D45" s="344"/>
      <c r="E45" s="108"/>
      <c r="F45" s="100"/>
      <c r="G45" s="66"/>
      <c r="H45" s="347"/>
      <c r="I45" s="348"/>
      <c r="J45" s="63"/>
    </row>
    <row r="46" spans="1:10" x14ac:dyDescent="0.25">
      <c r="A46" s="112"/>
      <c r="B46" s="343"/>
      <c r="C46" s="344"/>
      <c r="D46" s="344"/>
      <c r="E46" s="108"/>
      <c r="F46" s="100"/>
      <c r="G46" s="66"/>
      <c r="H46" s="347"/>
      <c r="I46" s="348"/>
      <c r="J46" s="63"/>
    </row>
    <row r="47" spans="1:10" x14ac:dyDescent="0.25">
      <c r="A47" s="112"/>
      <c r="B47" s="343"/>
      <c r="C47" s="344"/>
      <c r="D47" s="344"/>
      <c r="E47" s="108"/>
      <c r="F47" s="100"/>
      <c r="G47" s="66"/>
      <c r="H47" s="347"/>
      <c r="I47" s="348"/>
      <c r="J47" s="63"/>
    </row>
    <row r="48" spans="1:10" x14ac:dyDescent="0.25">
      <c r="A48" s="112"/>
      <c r="B48" s="343"/>
      <c r="C48" s="344"/>
      <c r="D48" s="344"/>
      <c r="E48" s="108"/>
      <c r="F48" s="100"/>
      <c r="G48" s="66"/>
      <c r="H48" s="347"/>
      <c r="I48" s="348"/>
      <c r="J48" s="63"/>
    </row>
    <row r="49" spans="1:10" x14ac:dyDescent="0.25">
      <c r="A49" s="112"/>
      <c r="B49" s="343"/>
      <c r="C49" s="344"/>
      <c r="D49" s="344"/>
      <c r="E49" s="108"/>
      <c r="F49" s="100"/>
      <c r="G49" s="66"/>
      <c r="H49" s="347"/>
      <c r="I49" s="348"/>
      <c r="J49" s="63"/>
    </row>
    <row r="50" spans="1:10" x14ac:dyDescent="0.25">
      <c r="A50" s="112"/>
      <c r="B50" s="343"/>
      <c r="C50" s="344"/>
      <c r="D50" s="344"/>
      <c r="E50" s="108"/>
      <c r="F50" s="100"/>
      <c r="G50" s="66"/>
      <c r="H50" s="347"/>
      <c r="I50" s="348"/>
      <c r="J50" s="63"/>
    </row>
    <row r="51" spans="1:10" x14ac:dyDescent="0.25">
      <c r="A51" s="112"/>
      <c r="B51" s="343"/>
      <c r="C51" s="344"/>
      <c r="D51" s="344"/>
      <c r="E51" s="108"/>
      <c r="F51" s="100"/>
      <c r="G51" s="66"/>
      <c r="H51" s="347"/>
      <c r="I51" s="348"/>
      <c r="J51" s="63"/>
    </row>
    <row r="52" spans="1:10" x14ac:dyDescent="0.25">
      <c r="A52" s="112"/>
      <c r="B52" s="343"/>
      <c r="C52" s="344"/>
      <c r="D52" s="344"/>
      <c r="E52" s="108"/>
      <c r="F52" s="100"/>
      <c r="G52" s="66"/>
      <c r="H52" s="347"/>
      <c r="I52" s="348"/>
      <c r="J52" s="63"/>
    </row>
    <row r="53" spans="1:10" x14ac:dyDescent="0.25">
      <c r="A53" s="112"/>
      <c r="B53" s="343"/>
      <c r="C53" s="344"/>
      <c r="D53" s="344"/>
      <c r="E53" s="108"/>
      <c r="F53" s="100"/>
      <c r="G53" s="66"/>
      <c r="H53" s="347"/>
      <c r="I53" s="348"/>
      <c r="J53" s="63"/>
    </row>
    <row r="54" spans="1:10" x14ac:dyDescent="0.25">
      <c r="A54" s="112"/>
      <c r="B54" s="343"/>
      <c r="C54" s="344"/>
      <c r="D54" s="344"/>
      <c r="E54" s="108"/>
      <c r="F54" s="100"/>
      <c r="G54" s="66"/>
      <c r="H54" s="347"/>
      <c r="I54" s="348"/>
      <c r="J54" s="63"/>
    </row>
    <row r="55" spans="1:10" ht="13.8" thickBot="1" x14ac:dyDescent="0.3">
      <c r="A55" s="113"/>
      <c r="B55" s="392"/>
      <c r="C55" s="393"/>
      <c r="D55" s="393"/>
      <c r="E55" s="110"/>
      <c r="F55" s="105"/>
      <c r="G55" s="68"/>
      <c r="H55" s="372"/>
      <c r="I55" s="373"/>
      <c r="J55" s="61"/>
    </row>
    <row r="56" spans="1:10" ht="13.8" thickTop="1" x14ac:dyDescent="0.25">
      <c r="A56" s="53"/>
      <c r="B56" s="335" t="s">
        <v>59</v>
      </c>
      <c r="C56" s="336"/>
      <c r="D56" s="336"/>
      <c r="E56" s="337"/>
      <c r="F56" s="53"/>
      <c r="G56" s="58">
        <f>SUM(G36:G55)</f>
        <v>0</v>
      </c>
      <c r="H56" s="338"/>
      <c r="I56" s="338"/>
      <c r="J56" s="69" t="s">
        <v>136</v>
      </c>
    </row>
    <row r="57" spans="1:10" ht="5.25" customHeight="1" x14ac:dyDescent="0.25">
      <c r="A57" s="243"/>
      <c r="B57" s="244"/>
      <c r="C57" s="244"/>
      <c r="D57" s="244"/>
      <c r="E57" s="244"/>
      <c r="F57" s="244"/>
      <c r="G57" s="244"/>
      <c r="H57" s="244"/>
      <c r="I57" s="244"/>
      <c r="J57" s="245"/>
    </row>
    <row r="58" spans="1:10" s="47" customFormat="1" ht="8.25" customHeight="1" x14ac:dyDescent="0.25">
      <c r="A58" s="48"/>
      <c r="B58" s="48"/>
      <c r="C58" s="48"/>
      <c r="D58" s="48"/>
      <c r="E58" s="48"/>
      <c r="F58" s="48"/>
      <c r="G58" s="48"/>
      <c r="H58" s="48"/>
      <c r="I58" s="48"/>
      <c r="J58" s="48"/>
    </row>
    <row r="59" spans="1:10" ht="5.25" customHeight="1" x14ac:dyDescent="0.25">
      <c r="A59" s="59"/>
      <c r="B59" s="59"/>
      <c r="C59" s="59"/>
      <c r="D59" s="59"/>
      <c r="E59" s="59"/>
      <c r="F59" s="59"/>
      <c r="G59" s="59"/>
      <c r="H59" s="59"/>
      <c r="I59" s="59"/>
      <c r="J59" s="59"/>
    </row>
    <row r="70" spans="12:15" x14ac:dyDescent="0.25">
      <c r="L70" s="84" t="s">
        <v>127</v>
      </c>
      <c r="M70" s="78"/>
      <c r="N70" s="78"/>
      <c r="O70" s="78"/>
    </row>
    <row r="71" spans="12:15" x14ac:dyDescent="0.25">
      <c r="L71" s="84"/>
      <c r="M71" s="74">
        <v>1410</v>
      </c>
      <c r="N71" s="75" t="s">
        <v>108</v>
      </c>
      <c r="O71" s="79"/>
    </row>
    <row r="72" spans="12:15" x14ac:dyDescent="0.25">
      <c r="M72" s="74">
        <v>1412</v>
      </c>
      <c r="N72" s="76" t="s">
        <v>109</v>
      </c>
      <c r="O72" s="79"/>
    </row>
    <row r="73" spans="12:15" x14ac:dyDescent="0.25">
      <c r="M73" s="74">
        <v>1430</v>
      </c>
      <c r="N73" s="76" t="s">
        <v>110</v>
      </c>
      <c r="O73" s="79"/>
    </row>
    <row r="74" spans="12:15" x14ac:dyDescent="0.25">
      <c r="M74" s="74">
        <v>1432</v>
      </c>
      <c r="N74" s="76" t="s">
        <v>111</v>
      </c>
      <c r="O74" s="79"/>
    </row>
    <row r="75" spans="12:15" x14ac:dyDescent="0.25">
      <c r="M75" s="74">
        <v>1434</v>
      </c>
      <c r="N75" s="76" t="s">
        <v>112</v>
      </c>
      <c r="O75" s="79"/>
    </row>
    <row r="76" spans="12:15" x14ac:dyDescent="0.25">
      <c r="M76" s="74">
        <v>1435</v>
      </c>
      <c r="N76" s="76" t="s">
        <v>113</v>
      </c>
      <c r="O76" s="79"/>
    </row>
    <row r="77" spans="12:15" x14ac:dyDescent="0.25">
      <c r="M77" s="74">
        <v>1436</v>
      </c>
      <c r="N77" s="76" t="s">
        <v>114</v>
      </c>
      <c r="O77" s="79"/>
    </row>
    <row r="78" spans="12:15" x14ac:dyDescent="0.25">
      <c r="M78" s="74">
        <v>1437</v>
      </c>
      <c r="N78" s="76" t="s">
        <v>115</v>
      </c>
      <c r="O78" s="79"/>
    </row>
    <row r="79" spans="12:15" x14ac:dyDescent="0.25">
      <c r="M79" s="74">
        <v>1439</v>
      </c>
      <c r="N79" s="76" t="s">
        <v>116</v>
      </c>
      <c r="O79" s="79"/>
    </row>
    <row r="80" spans="12:15" x14ac:dyDescent="0.25">
      <c r="M80" s="74">
        <v>1471</v>
      </c>
      <c r="N80" s="76" t="s">
        <v>117</v>
      </c>
      <c r="O80" s="79"/>
    </row>
    <row r="81" spans="13:15" x14ac:dyDescent="0.25">
      <c r="M81" s="74">
        <v>1472</v>
      </c>
      <c r="N81" s="76" t="s">
        <v>118</v>
      </c>
      <c r="O81" s="79"/>
    </row>
    <row r="82" spans="13:15" x14ac:dyDescent="0.25">
      <c r="M82" s="74">
        <v>1473</v>
      </c>
      <c r="N82" s="76" t="s">
        <v>119</v>
      </c>
      <c r="O82" s="79"/>
    </row>
    <row r="83" spans="13:15" x14ac:dyDescent="0.25">
      <c r="M83" s="74">
        <v>1476</v>
      </c>
      <c r="N83" s="76" t="s">
        <v>120</v>
      </c>
      <c r="O83" s="79"/>
    </row>
    <row r="84" spans="13:15" x14ac:dyDescent="0.25">
      <c r="M84" s="74">
        <v>1480</v>
      </c>
      <c r="N84" s="76" t="s">
        <v>121</v>
      </c>
      <c r="O84" s="79"/>
    </row>
    <row r="85" spans="13:15" x14ac:dyDescent="0.25">
      <c r="M85" s="74">
        <v>1482</v>
      </c>
      <c r="N85" s="76" t="s">
        <v>122</v>
      </c>
      <c r="O85" s="79"/>
    </row>
    <row r="86" spans="13:15" x14ac:dyDescent="0.25">
      <c r="M86" s="74">
        <v>1485</v>
      </c>
      <c r="N86" s="76" t="s">
        <v>123</v>
      </c>
      <c r="O86" s="79"/>
    </row>
    <row r="87" spans="13:15" x14ac:dyDescent="0.25">
      <c r="M87" s="74">
        <v>1486</v>
      </c>
      <c r="N87" s="76" t="s">
        <v>124</v>
      </c>
      <c r="O87" s="79"/>
    </row>
    <row r="88" spans="13:15" x14ac:dyDescent="0.25">
      <c r="M88" s="74">
        <v>1489</v>
      </c>
      <c r="N88" s="76" t="s">
        <v>125</v>
      </c>
      <c r="O88" s="79"/>
    </row>
    <row r="89" spans="13:15" x14ac:dyDescent="0.25">
      <c r="M89" s="74">
        <v>1490</v>
      </c>
      <c r="N89" s="76" t="s">
        <v>126</v>
      </c>
      <c r="O89" s="79"/>
    </row>
    <row r="90" spans="13:15" x14ac:dyDescent="0.25">
      <c r="M90" s="74"/>
      <c r="N90" s="77" t="str">
        <f>+Bgdt!B41</f>
        <v>Other 1</v>
      </c>
      <c r="O90" s="79"/>
    </row>
    <row r="91" spans="13:15" x14ac:dyDescent="0.25">
      <c r="M91" s="74"/>
      <c r="N91" s="77" t="str">
        <f>+Bgdt!B42</f>
        <v>Other 2</v>
      </c>
      <c r="O91" s="79"/>
    </row>
    <row r="92" spans="13:15" x14ac:dyDescent="0.25">
      <c r="M92" s="74"/>
      <c r="N92" s="77" t="str">
        <f>+Bgdt!B43</f>
        <v>Other 3</v>
      </c>
      <c r="O92" s="79"/>
    </row>
    <row r="93" spans="13:15" x14ac:dyDescent="0.25">
      <c r="M93" s="74"/>
      <c r="N93" s="77" t="str">
        <f>+Bgdt!B44</f>
        <v>Requisition #1</v>
      </c>
      <c r="O93" s="79"/>
    </row>
    <row r="94" spans="13:15" x14ac:dyDescent="0.25">
      <c r="M94" s="79"/>
      <c r="N94" s="79"/>
      <c r="O94" s="79"/>
    </row>
    <row r="95" spans="13:15" x14ac:dyDescent="0.25">
      <c r="M95" s="79"/>
      <c r="N95" s="79"/>
      <c r="O95" s="79"/>
    </row>
    <row r="96" spans="13:15" x14ac:dyDescent="0.25">
      <c r="M96" s="78"/>
      <c r="N96" s="78"/>
      <c r="O96" s="78"/>
    </row>
    <row r="97" spans="13:15" x14ac:dyDescent="0.25">
      <c r="M97" s="78"/>
      <c r="N97" s="78"/>
      <c r="O97" s="78"/>
    </row>
    <row r="98" spans="13:15" x14ac:dyDescent="0.25">
      <c r="M98" s="78"/>
      <c r="N98" s="78"/>
      <c r="O98" s="78"/>
    </row>
    <row r="99" spans="13:15" x14ac:dyDescent="0.25">
      <c r="M99" s="78"/>
      <c r="N99" s="78"/>
      <c r="O99" s="78"/>
    </row>
  </sheetData>
  <mergeCells count="112">
    <mergeCell ref="A1:J1"/>
    <mergeCell ref="A3:B3"/>
    <mergeCell ref="C3:F3"/>
    <mergeCell ref="H3:J3"/>
    <mergeCell ref="A4:B4"/>
    <mergeCell ref="C4:F4"/>
    <mergeCell ref="H4:J4"/>
    <mergeCell ref="A5:B5"/>
    <mergeCell ref="C5:F5"/>
    <mergeCell ref="H5:J5"/>
    <mergeCell ref="A6:J6"/>
    <mergeCell ref="A7:J9"/>
    <mergeCell ref="A10:A11"/>
    <mergeCell ref="B10:D11"/>
    <mergeCell ref="E10:E11"/>
    <mergeCell ref="F10:F11"/>
    <mergeCell ref="G10:G11"/>
    <mergeCell ref="B14:D14"/>
    <mergeCell ref="H14:I14"/>
    <mergeCell ref="H24:I24"/>
    <mergeCell ref="B15:D15"/>
    <mergeCell ref="H15:I15"/>
    <mergeCell ref="B16:D16"/>
    <mergeCell ref="H16:I16"/>
    <mergeCell ref="H10:I11"/>
    <mergeCell ref="J10:J11"/>
    <mergeCell ref="B12:D12"/>
    <mergeCell ref="H12:I12"/>
    <mergeCell ref="B13:D13"/>
    <mergeCell ref="H13:I13"/>
    <mergeCell ref="B17:D17"/>
    <mergeCell ref="H17:I17"/>
    <mergeCell ref="B18:D18"/>
    <mergeCell ref="H18:I18"/>
    <mergeCell ref="B19:D19"/>
    <mergeCell ref="H19:I19"/>
    <mergeCell ref="H21:I21"/>
    <mergeCell ref="H22:I22"/>
    <mergeCell ref="H23:I23"/>
    <mergeCell ref="A33:J33"/>
    <mergeCell ref="A34:A35"/>
    <mergeCell ref="B34:D35"/>
    <mergeCell ref="E34:E35"/>
    <mergeCell ref="F34:F35"/>
    <mergeCell ref="G34:G35"/>
    <mergeCell ref="H34:I35"/>
    <mergeCell ref="J34:J35"/>
    <mergeCell ref="B29:D29"/>
    <mergeCell ref="H29:I29"/>
    <mergeCell ref="B30:D30"/>
    <mergeCell ref="H30:I30"/>
    <mergeCell ref="B31:D31"/>
    <mergeCell ref="H31:I31"/>
    <mergeCell ref="B55:D55"/>
    <mergeCell ref="H55:I55"/>
    <mergeCell ref="B56:E56"/>
    <mergeCell ref="H56:I56"/>
    <mergeCell ref="A57:J57"/>
    <mergeCell ref="B52:D52"/>
    <mergeCell ref="H52:I52"/>
    <mergeCell ref="B53:D53"/>
    <mergeCell ref="H53:I53"/>
    <mergeCell ref="B54:D54"/>
    <mergeCell ref="H54:I54"/>
    <mergeCell ref="B40:D40"/>
    <mergeCell ref="B41:D41"/>
    <mergeCell ref="H40:I40"/>
    <mergeCell ref="H41:I41"/>
    <mergeCell ref="B20:D20"/>
    <mergeCell ref="B25:D25"/>
    <mergeCell ref="B26:D26"/>
    <mergeCell ref="H20:I20"/>
    <mergeCell ref="H25:I25"/>
    <mergeCell ref="H26:I26"/>
    <mergeCell ref="B21:D21"/>
    <mergeCell ref="B22:D22"/>
    <mergeCell ref="B23:D23"/>
    <mergeCell ref="B24:D24"/>
    <mergeCell ref="B39:D39"/>
    <mergeCell ref="H39:I39"/>
    <mergeCell ref="B36:D36"/>
    <mergeCell ref="H36:I36"/>
    <mergeCell ref="B37:D37"/>
    <mergeCell ref="H37:I37"/>
    <mergeCell ref="B38:D38"/>
    <mergeCell ref="H38:I38"/>
    <mergeCell ref="B32:E32"/>
    <mergeCell ref="H32:I32"/>
    <mergeCell ref="H51:I51"/>
    <mergeCell ref="H27:I27"/>
    <mergeCell ref="H28:I28"/>
    <mergeCell ref="B27:D27"/>
    <mergeCell ref="B28:D28"/>
    <mergeCell ref="H43:I43"/>
    <mergeCell ref="H44:I44"/>
    <mergeCell ref="H45:I45"/>
    <mergeCell ref="H46:I46"/>
    <mergeCell ref="H47:I47"/>
    <mergeCell ref="B50:D50"/>
    <mergeCell ref="H50:I50"/>
    <mergeCell ref="B51:D51"/>
    <mergeCell ref="B45:D45"/>
    <mergeCell ref="B46:D46"/>
    <mergeCell ref="B47:D47"/>
    <mergeCell ref="B48:D48"/>
    <mergeCell ref="H48:I48"/>
    <mergeCell ref="B49:D49"/>
    <mergeCell ref="H49:I49"/>
    <mergeCell ref="B42:D42"/>
    <mergeCell ref="B43:D43"/>
    <mergeCell ref="B44:D44"/>
    <mergeCell ref="H42:I42"/>
  </mergeCells>
  <dataValidations xWindow="570" yWindow="512" count="3">
    <dataValidation type="list" allowBlank="1" showInputMessage="1" showErrorMessage="1" prompt="Select Budget Line Item from drop down list." sqref="H36:I55" xr:uid="{00000000-0002-0000-0700-000000000000}">
      <formula1>$N$71:$N$93</formula1>
    </dataValidation>
    <dataValidation type="list" allowBlank="1" showInputMessage="1" showErrorMessage="1" prompt="Select budget line item from drop down list." sqref="H12:I31" xr:uid="{00000000-0002-0000-0700-000001000000}">
      <formula1>$N$70:$N$93</formula1>
    </dataValidation>
    <dataValidation type="list" allowBlank="1" showInputMessage="1" showErrorMessage="1" prompt="Select budget account number from drop down list." sqref="J36:J55 J12:J31" xr:uid="{00000000-0002-0000-0700-000002000000}">
      <formula1>$M$70:$M$89</formula1>
    </dataValidation>
  </dataValidations>
  <printOptions horizontalCentered="1"/>
  <pageMargins left="0" right="0" top="0" bottom="0" header="0.5" footer="0"/>
  <pageSetup scale="98" orientation="portrait" r:id="rId1"/>
  <headerFooter alignWithMargins="0">
    <oddFooter xml:space="preserve">&amp;LRevised 12.14.15
&amp;R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V47"/>
  <sheetViews>
    <sheetView showGridLines="0" zoomScaleNormal="100" workbookViewId="0">
      <selection activeCell="D22" sqref="D22"/>
    </sheetView>
  </sheetViews>
  <sheetFormatPr defaultColWidth="9.109375" defaultRowHeight="13.2" x14ac:dyDescent="0.25"/>
  <cols>
    <col min="1" max="1" width="3.109375" style="122" customWidth="1"/>
    <col min="2" max="2" width="2.5546875" style="122" customWidth="1"/>
    <col min="3" max="3" width="4" style="122" customWidth="1"/>
    <col min="4" max="4" width="6.109375" style="122" customWidth="1"/>
    <col min="5" max="5" width="3.33203125" style="122" customWidth="1"/>
    <col min="6" max="6" width="1.44140625" style="122" customWidth="1"/>
    <col min="7" max="7" width="8.88671875" style="122" customWidth="1"/>
    <col min="8" max="8" width="3.109375" style="122" customWidth="1"/>
    <col min="9" max="9" width="3.5546875" style="122" customWidth="1"/>
    <col min="10" max="10" width="3.44140625" style="122" customWidth="1"/>
    <col min="11" max="11" width="6.33203125" style="122" customWidth="1"/>
    <col min="12" max="12" width="5.88671875" style="122" customWidth="1"/>
    <col min="13" max="13" width="8.44140625" style="122" customWidth="1"/>
    <col min="14" max="14" width="2.6640625" style="122" customWidth="1"/>
    <col min="15" max="15" width="2.33203125" style="122" customWidth="1"/>
    <col min="16" max="16" width="5.33203125" style="122" customWidth="1"/>
    <col min="17" max="17" width="5" style="122" customWidth="1"/>
    <col min="18" max="18" width="3" style="122" customWidth="1"/>
    <col min="19" max="19" width="6.109375" style="122" customWidth="1"/>
    <col min="20" max="20" width="6.33203125" style="122" customWidth="1"/>
    <col min="21" max="21" width="5.33203125" style="122" customWidth="1"/>
    <col min="22" max="22" width="1.33203125" style="122" customWidth="1"/>
    <col min="23" max="16384" width="9.109375" style="122"/>
  </cols>
  <sheetData>
    <row r="1" spans="1:256" x14ac:dyDescent="0.25">
      <c r="A1" s="117" t="s">
        <v>151</v>
      </c>
      <c r="B1" s="117"/>
      <c r="C1" s="117"/>
      <c r="D1" s="117"/>
      <c r="E1" s="117"/>
      <c r="F1" s="117"/>
      <c r="G1" s="117"/>
      <c r="H1" s="118"/>
      <c r="I1" s="118"/>
      <c r="J1" s="118"/>
      <c r="K1" s="119"/>
      <c r="L1" s="119"/>
      <c r="M1" s="119"/>
      <c r="N1" s="119"/>
      <c r="O1" s="119"/>
      <c r="P1" s="119"/>
      <c r="Q1" s="119"/>
      <c r="R1" s="119"/>
      <c r="S1" s="119"/>
      <c r="T1" s="119"/>
      <c r="U1" s="119"/>
      <c r="V1" s="120"/>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c r="CI1" s="121"/>
      <c r="CJ1" s="121"/>
      <c r="CK1" s="121"/>
      <c r="CL1" s="121"/>
      <c r="CM1" s="121"/>
      <c r="CN1" s="121"/>
      <c r="CO1" s="121"/>
      <c r="CP1" s="121"/>
      <c r="CQ1" s="121"/>
      <c r="CR1" s="121"/>
      <c r="CS1" s="121"/>
      <c r="CT1" s="121"/>
      <c r="CU1" s="121"/>
      <c r="CV1" s="121"/>
      <c r="CW1" s="121"/>
      <c r="CX1" s="121"/>
      <c r="CY1" s="121"/>
      <c r="CZ1" s="121"/>
      <c r="DA1" s="121"/>
      <c r="DB1" s="121"/>
      <c r="DC1" s="121"/>
      <c r="DD1" s="121"/>
      <c r="DE1" s="121"/>
      <c r="DF1" s="121"/>
      <c r="DG1" s="121"/>
      <c r="DH1" s="121"/>
      <c r="DI1" s="121"/>
      <c r="DJ1" s="121"/>
      <c r="DK1" s="121"/>
      <c r="DL1" s="121"/>
      <c r="DM1" s="121"/>
      <c r="DN1" s="121"/>
      <c r="DO1" s="121"/>
      <c r="DP1" s="121"/>
      <c r="DQ1" s="121"/>
      <c r="DR1" s="121"/>
      <c r="DS1" s="121"/>
      <c r="DT1" s="121"/>
      <c r="DU1" s="121"/>
      <c r="DV1" s="121"/>
      <c r="DW1" s="121"/>
      <c r="DX1" s="121"/>
      <c r="DY1" s="121"/>
      <c r="DZ1" s="121"/>
      <c r="EA1" s="121"/>
      <c r="EB1" s="121"/>
      <c r="EC1" s="121"/>
      <c r="ED1" s="121"/>
      <c r="EE1" s="121"/>
      <c r="EF1" s="121"/>
      <c r="EG1" s="121"/>
      <c r="EH1" s="121"/>
      <c r="EI1" s="121"/>
      <c r="EJ1" s="121"/>
      <c r="EK1" s="121"/>
      <c r="EL1" s="121"/>
      <c r="EM1" s="121"/>
      <c r="EN1" s="121"/>
      <c r="EO1" s="121"/>
      <c r="EP1" s="121"/>
      <c r="EQ1" s="121"/>
      <c r="ER1" s="121"/>
      <c r="ES1" s="121"/>
      <c r="ET1" s="121"/>
      <c r="EU1" s="121"/>
      <c r="EV1" s="121"/>
      <c r="EW1" s="121"/>
      <c r="EX1" s="121"/>
      <c r="EY1" s="121"/>
      <c r="EZ1" s="121"/>
      <c r="FA1" s="121"/>
      <c r="FB1" s="121"/>
      <c r="FC1" s="121"/>
      <c r="FD1" s="121"/>
      <c r="FE1" s="121"/>
      <c r="FF1" s="121"/>
      <c r="FG1" s="121"/>
      <c r="FH1" s="121"/>
      <c r="FI1" s="121"/>
      <c r="FJ1" s="121"/>
      <c r="FK1" s="121"/>
      <c r="FL1" s="121"/>
      <c r="FM1" s="121"/>
      <c r="FN1" s="121"/>
      <c r="FO1" s="121"/>
      <c r="FP1" s="121"/>
      <c r="FQ1" s="121"/>
      <c r="FR1" s="121"/>
      <c r="FS1" s="121"/>
      <c r="FT1" s="121"/>
      <c r="FU1" s="121"/>
      <c r="FV1" s="121"/>
      <c r="FW1" s="121"/>
      <c r="FX1" s="121"/>
      <c r="FY1" s="121"/>
      <c r="FZ1" s="121"/>
      <c r="GA1" s="121"/>
      <c r="GB1" s="121"/>
      <c r="GC1" s="121"/>
      <c r="GD1" s="121"/>
      <c r="GE1" s="121"/>
      <c r="GF1" s="121"/>
      <c r="GG1" s="121"/>
      <c r="GH1" s="121"/>
      <c r="GI1" s="121"/>
      <c r="GJ1" s="121"/>
      <c r="GK1" s="121"/>
      <c r="GL1" s="121"/>
      <c r="GM1" s="121"/>
      <c r="GN1" s="121"/>
      <c r="GO1" s="121"/>
      <c r="GP1" s="121"/>
      <c r="GQ1" s="121"/>
      <c r="GR1" s="121"/>
      <c r="GS1" s="121"/>
      <c r="GT1" s="121"/>
      <c r="GU1" s="121"/>
      <c r="GV1" s="121"/>
      <c r="GW1" s="121"/>
      <c r="GX1" s="121"/>
      <c r="GY1" s="121"/>
      <c r="GZ1" s="121"/>
      <c r="HA1" s="121"/>
      <c r="HB1" s="121"/>
      <c r="HC1" s="121"/>
      <c r="HD1" s="121"/>
      <c r="HE1" s="121"/>
      <c r="HF1" s="121"/>
      <c r="HG1" s="121"/>
      <c r="HH1" s="121"/>
      <c r="HI1" s="121"/>
      <c r="HJ1" s="121"/>
      <c r="HK1" s="121"/>
      <c r="HL1" s="121"/>
      <c r="HM1" s="121"/>
      <c r="HN1" s="121"/>
      <c r="HO1" s="121"/>
      <c r="HP1" s="121"/>
      <c r="HQ1" s="121"/>
      <c r="HR1" s="121"/>
      <c r="HS1" s="121"/>
      <c r="HT1" s="121"/>
      <c r="HU1" s="121"/>
      <c r="HV1" s="121"/>
      <c r="HW1" s="121"/>
      <c r="HX1" s="121"/>
      <c r="HY1" s="121"/>
      <c r="HZ1" s="121"/>
      <c r="IA1" s="121"/>
      <c r="IB1" s="121"/>
      <c r="IC1" s="121"/>
      <c r="ID1" s="121"/>
      <c r="IE1" s="121"/>
      <c r="IF1" s="121"/>
      <c r="IG1" s="121"/>
      <c r="IH1" s="121"/>
      <c r="II1" s="121"/>
      <c r="IJ1" s="121"/>
      <c r="IK1" s="121"/>
      <c r="IL1" s="121"/>
      <c r="IM1" s="121"/>
      <c r="IN1" s="121"/>
      <c r="IO1" s="121"/>
      <c r="IP1" s="121"/>
      <c r="IQ1" s="121"/>
      <c r="IR1" s="121"/>
      <c r="IS1" s="121"/>
      <c r="IT1" s="121"/>
      <c r="IU1" s="121"/>
      <c r="IV1" s="121"/>
    </row>
    <row r="2" spans="1:256" ht="21" customHeight="1" x14ac:dyDescent="0.25">
      <c r="A2" s="121"/>
      <c r="B2" s="121"/>
      <c r="C2" s="121"/>
      <c r="D2" s="123"/>
      <c r="E2" s="123" t="s">
        <v>152</v>
      </c>
      <c r="F2" s="123"/>
      <c r="G2" s="399" t="str">
        <f>IF(Bgdt!C5="","",+Bgdt!C5)</f>
        <v/>
      </c>
      <c r="H2" s="400"/>
      <c r="I2" s="400"/>
      <c r="J2" s="400"/>
      <c r="K2" s="400"/>
      <c r="L2" s="400"/>
      <c r="M2" s="400"/>
      <c r="N2" s="400"/>
      <c r="O2" s="400"/>
      <c r="P2" s="400"/>
      <c r="Q2" s="400"/>
      <c r="R2" s="400"/>
      <c r="S2" s="400"/>
      <c r="T2" s="400"/>
      <c r="U2" s="400"/>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c r="DJ2" s="121"/>
      <c r="DK2" s="121"/>
      <c r="DL2" s="121"/>
      <c r="DM2" s="121"/>
      <c r="DN2" s="121"/>
      <c r="DO2" s="121"/>
      <c r="DP2" s="121"/>
      <c r="DQ2" s="121"/>
      <c r="DR2" s="121"/>
      <c r="DS2" s="121"/>
      <c r="DT2" s="121"/>
      <c r="DU2" s="121"/>
      <c r="DV2" s="121"/>
      <c r="DW2" s="121"/>
      <c r="DX2" s="121"/>
      <c r="DY2" s="121"/>
      <c r="DZ2" s="121"/>
      <c r="EA2" s="121"/>
      <c r="EB2" s="121"/>
      <c r="EC2" s="121"/>
      <c r="ED2" s="121"/>
      <c r="EE2" s="121"/>
      <c r="EF2" s="121"/>
      <c r="EG2" s="121"/>
      <c r="EH2" s="121"/>
      <c r="EI2" s="121"/>
      <c r="EJ2" s="121"/>
      <c r="EK2" s="121"/>
      <c r="EL2" s="121"/>
      <c r="EM2" s="121"/>
      <c r="EN2" s="121"/>
      <c r="EO2" s="121"/>
      <c r="EP2" s="121"/>
      <c r="EQ2" s="121"/>
      <c r="ER2" s="121"/>
      <c r="ES2" s="121"/>
      <c r="ET2" s="121"/>
      <c r="EU2" s="121"/>
      <c r="EV2" s="121"/>
      <c r="EW2" s="121"/>
      <c r="EX2" s="121"/>
      <c r="EY2" s="121"/>
      <c r="EZ2" s="121"/>
      <c r="FA2" s="121"/>
      <c r="FB2" s="121"/>
      <c r="FC2" s="121"/>
      <c r="FD2" s="121"/>
      <c r="FE2" s="121"/>
      <c r="FF2" s="121"/>
      <c r="FG2" s="121"/>
      <c r="FH2" s="121"/>
      <c r="FI2" s="121"/>
      <c r="FJ2" s="121"/>
      <c r="FK2" s="121"/>
      <c r="FL2" s="121"/>
      <c r="FM2" s="121"/>
      <c r="FN2" s="121"/>
      <c r="FO2" s="121"/>
      <c r="FP2" s="121"/>
      <c r="FQ2" s="121"/>
      <c r="FR2" s="121"/>
      <c r="FS2" s="121"/>
      <c r="FT2" s="121"/>
      <c r="FU2" s="121"/>
      <c r="FV2" s="121"/>
      <c r="FW2" s="121"/>
      <c r="FX2" s="121"/>
      <c r="FY2" s="121"/>
      <c r="FZ2" s="121"/>
      <c r="GA2" s="121"/>
      <c r="GB2" s="121"/>
      <c r="GC2" s="121"/>
      <c r="GD2" s="121"/>
      <c r="GE2" s="121"/>
      <c r="GF2" s="121"/>
      <c r="GG2" s="121"/>
      <c r="GH2" s="121"/>
      <c r="GI2" s="121"/>
      <c r="GJ2" s="121"/>
      <c r="GK2" s="121"/>
      <c r="GL2" s="121"/>
      <c r="GM2" s="121"/>
      <c r="GN2" s="121"/>
      <c r="GO2" s="121"/>
      <c r="GP2" s="121"/>
      <c r="GQ2" s="121"/>
      <c r="GR2" s="121"/>
      <c r="GS2" s="121"/>
      <c r="GT2" s="121"/>
      <c r="GU2" s="121"/>
      <c r="GV2" s="121"/>
      <c r="GW2" s="121"/>
      <c r="GX2" s="121"/>
      <c r="GY2" s="121"/>
      <c r="GZ2" s="121"/>
      <c r="HA2" s="121"/>
      <c r="HB2" s="121"/>
      <c r="HC2" s="121"/>
      <c r="HD2" s="121"/>
      <c r="HE2" s="121"/>
      <c r="HF2" s="121"/>
      <c r="HG2" s="121"/>
      <c r="HH2" s="121"/>
      <c r="HI2" s="121"/>
      <c r="HJ2" s="121"/>
      <c r="HK2" s="121"/>
      <c r="HL2" s="121"/>
      <c r="HM2" s="121"/>
      <c r="HN2" s="121"/>
      <c r="HO2" s="121"/>
      <c r="HP2" s="121"/>
      <c r="HQ2" s="121"/>
      <c r="HR2" s="121"/>
      <c r="HS2" s="121"/>
      <c r="HT2" s="121"/>
      <c r="HU2" s="121"/>
      <c r="HV2" s="121"/>
      <c r="HW2" s="121"/>
      <c r="HX2" s="121"/>
      <c r="HY2" s="121"/>
      <c r="HZ2" s="121"/>
      <c r="IA2" s="121"/>
      <c r="IB2" s="121"/>
      <c r="IC2" s="121"/>
      <c r="ID2" s="121"/>
      <c r="IE2" s="121"/>
      <c r="IF2" s="121"/>
      <c r="IG2" s="121"/>
      <c r="IH2" s="121"/>
      <c r="II2" s="121"/>
      <c r="IJ2" s="121"/>
      <c r="IK2" s="121"/>
      <c r="IL2" s="121"/>
      <c r="IM2" s="121"/>
      <c r="IN2" s="121"/>
      <c r="IO2" s="121"/>
      <c r="IP2" s="121"/>
      <c r="IQ2" s="121"/>
      <c r="IR2" s="121"/>
      <c r="IS2" s="121"/>
      <c r="IT2" s="121"/>
      <c r="IU2" s="121"/>
      <c r="IV2" s="121"/>
    </row>
    <row r="3" spans="1:256" ht="9" customHeight="1" x14ac:dyDescent="0.25">
      <c r="A3" s="121"/>
      <c r="B3" s="121"/>
      <c r="C3" s="121"/>
      <c r="D3" s="123"/>
      <c r="E3" s="123"/>
      <c r="F3" s="123"/>
      <c r="G3" s="121"/>
      <c r="H3" s="121"/>
      <c r="I3" s="121"/>
      <c r="J3" s="121"/>
      <c r="K3" s="121"/>
      <c r="L3" s="121"/>
      <c r="M3" s="121"/>
      <c r="N3" s="121"/>
      <c r="O3" s="123"/>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1"/>
      <c r="CN3" s="121"/>
      <c r="CO3" s="121"/>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c r="EK3" s="121"/>
      <c r="EL3" s="121"/>
      <c r="EM3" s="121"/>
      <c r="EN3" s="121"/>
      <c r="EO3" s="121"/>
      <c r="EP3" s="121"/>
      <c r="EQ3" s="121"/>
      <c r="ER3" s="121"/>
      <c r="ES3" s="121"/>
      <c r="ET3" s="121"/>
      <c r="EU3" s="121"/>
      <c r="EV3" s="121"/>
      <c r="EW3" s="121"/>
      <c r="EX3" s="121"/>
      <c r="EY3" s="121"/>
      <c r="EZ3" s="121"/>
      <c r="FA3" s="121"/>
      <c r="FB3" s="121"/>
      <c r="FC3" s="121"/>
      <c r="FD3" s="121"/>
      <c r="FE3" s="121"/>
      <c r="FF3" s="121"/>
      <c r="FG3" s="121"/>
      <c r="FH3" s="121"/>
      <c r="FI3" s="121"/>
      <c r="FJ3" s="121"/>
      <c r="FK3" s="121"/>
      <c r="FL3" s="121"/>
      <c r="FM3" s="121"/>
      <c r="FN3" s="121"/>
      <c r="FO3" s="121"/>
      <c r="FP3" s="121"/>
      <c r="FQ3" s="121"/>
      <c r="FR3" s="121"/>
      <c r="FS3" s="121"/>
      <c r="FT3" s="121"/>
      <c r="FU3" s="121"/>
      <c r="FV3" s="121"/>
      <c r="FW3" s="121"/>
      <c r="FX3" s="121"/>
      <c r="FY3" s="121"/>
      <c r="FZ3" s="121"/>
      <c r="GA3" s="121"/>
      <c r="GB3" s="121"/>
      <c r="GC3" s="121"/>
      <c r="GD3" s="121"/>
      <c r="GE3" s="121"/>
      <c r="GF3" s="121"/>
      <c r="GG3" s="121"/>
      <c r="GH3" s="121"/>
      <c r="GI3" s="121"/>
      <c r="GJ3" s="121"/>
      <c r="GK3" s="121"/>
      <c r="GL3" s="121"/>
      <c r="GM3" s="121"/>
      <c r="GN3" s="121"/>
      <c r="GO3" s="121"/>
      <c r="GP3" s="121"/>
      <c r="GQ3" s="121"/>
      <c r="GR3" s="121"/>
      <c r="GS3" s="121"/>
      <c r="GT3" s="121"/>
      <c r="GU3" s="121"/>
      <c r="GV3" s="121"/>
      <c r="GW3" s="121"/>
      <c r="GX3" s="121"/>
      <c r="GY3" s="121"/>
      <c r="GZ3" s="121"/>
      <c r="HA3" s="121"/>
      <c r="HB3" s="121"/>
      <c r="HC3" s="121"/>
      <c r="HD3" s="121"/>
      <c r="HE3" s="121"/>
      <c r="HF3" s="121"/>
      <c r="HG3" s="121"/>
      <c r="HH3" s="121"/>
      <c r="HI3" s="121"/>
      <c r="HJ3" s="121"/>
      <c r="HK3" s="121"/>
      <c r="HL3" s="121"/>
      <c r="HM3" s="121"/>
      <c r="HN3" s="121"/>
      <c r="HO3" s="121"/>
      <c r="HP3" s="121"/>
      <c r="HQ3" s="121"/>
      <c r="HR3" s="121"/>
      <c r="HS3" s="121"/>
      <c r="HT3" s="121"/>
      <c r="HU3" s="121"/>
      <c r="HV3" s="121"/>
      <c r="HW3" s="121"/>
      <c r="HX3" s="121"/>
      <c r="HY3" s="121"/>
      <c r="HZ3" s="121"/>
      <c r="IA3" s="121"/>
      <c r="IB3" s="121"/>
      <c r="IC3" s="121"/>
      <c r="ID3" s="121"/>
      <c r="IE3" s="121"/>
      <c r="IF3" s="121"/>
      <c r="IG3" s="121"/>
      <c r="IH3" s="121"/>
      <c r="II3" s="121"/>
      <c r="IJ3" s="121"/>
      <c r="IK3" s="121"/>
      <c r="IL3" s="121"/>
      <c r="IM3" s="121"/>
      <c r="IN3" s="121"/>
      <c r="IO3" s="121"/>
      <c r="IP3" s="121"/>
      <c r="IQ3" s="121"/>
      <c r="IR3" s="121"/>
      <c r="IS3" s="121"/>
      <c r="IT3" s="121"/>
      <c r="IU3" s="121"/>
      <c r="IV3" s="121"/>
    </row>
    <row r="4" spans="1:256" x14ac:dyDescent="0.25">
      <c r="A4" s="121"/>
      <c r="B4" s="121"/>
      <c r="C4" s="121"/>
      <c r="D4" s="123"/>
      <c r="E4" s="123" t="s">
        <v>153</v>
      </c>
      <c r="F4" s="123"/>
      <c r="G4" s="401" t="str">
        <f>IF(Bgdt!C4="","",+Bgdt!C4)</f>
        <v/>
      </c>
      <c r="H4" s="402"/>
      <c r="I4" s="402"/>
      <c r="J4" s="402"/>
      <c r="K4" s="402"/>
      <c r="L4" s="402"/>
      <c r="M4" s="402"/>
      <c r="N4" s="402"/>
      <c r="O4" s="402"/>
      <c r="P4" s="402"/>
      <c r="Q4" s="402"/>
      <c r="R4" s="402"/>
      <c r="S4" s="402"/>
      <c r="T4" s="402"/>
      <c r="U4" s="402"/>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c r="EK4" s="121"/>
      <c r="EL4" s="121"/>
      <c r="EM4" s="121"/>
      <c r="EN4" s="121"/>
      <c r="EO4" s="121"/>
      <c r="EP4" s="121"/>
      <c r="EQ4" s="121"/>
      <c r="ER4" s="121"/>
      <c r="ES4" s="121"/>
      <c r="ET4" s="121"/>
      <c r="EU4" s="121"/>
      <c r="EV4" s="121"/>
      <c r="EW4" s="121"/>
      <c r="EX4" s="121"/>
      <c r="EY4" s="121"/>
      <c r="EZ4" s="121"/>
      <c r="FA4" s="121"/>
      <c r="FB4" s="121"/>
      <c r="FC4" s="121"/>
      <c r="FD4" s="121"/>
      <c r="FE4" s="121"/>
      <c r="FF4" s="121"/>
      <c r="FG4" s="121"/>
      <c r="FH4" s="121"/>
      <c r="FI4" s="121"/>
      <c r="FJ4" s="121"/>
      <c r="FK4" s="121"/>
      <c r="FL4" s="121"/>
      <c r="FM4" s="121"/>
      <c r="FN4" s="121"/>
      <c r="FO4" s="121"/>
      <c r="FP4" s="121"/>
      <c r="FQ4" s="121"/>
      <c r="FR4" s="121"/>
      <c r="FS4" s="121"/>
      <c r="FT4" s="121"/>
      <c r="FU4" s="121"/>
      <c r="FV4" s="121"/>
      <c r="FW4" s="121"/>
      <c r="FX4" s="121"/>
      <c r="FY4" s="121"/>
      <c r="FZ4" s="121"/>
      <c r="GA4" s="121"/>
      <c r="GB4" s="121"/>
      <c r="GC4" s="121"/>
      <c r="GD4" s="121"/>
      <c r="GE4" s="121"/>
      <c r="GF4" s="121"/>
      <c r="GG4" s="121"/>
      <c r="GH4" s="121"/>
      <c r="GI4" s="121"/>
      <c r="GJ4" s="121"/>
      <c r="GK4" s="121"/>
      <c r="GL4" s="121"/>
      <c r="GM4" s="121"/>
      <c r="GN4" s="121"/>
      <c r="GO4" s="121"/>
      <c r="GP4" s="121"/>
      <c r="GQ4" s="121"/>
      <c r="GR4" s="121"/>
      <c r="GS4" s="121"/>
      <c r="GT4" s="121"/>
      <c r="GU4" s="121"/>
      <c r="GV4" s="121"/>
      <c r="GW4" s="121"/>
      <c r="GX4" s="121"/>
      <c r="GY4" s="121"/>
      <c r="GZ4" s="121"/>
      <c r="HA4" s="121"/>
      <c r="HB4" s="121"/>
      <c r="HC4" s="121"/>
      <c r="HD4" s="121"/>
      <c r="HE4" s="121"/>
      <c r="HF4" s="121"/>
      <c r="HG4" s="121"/>
      <c r="HH4" s="121"/>
      <c r="HI4" s="121"/>
      <c r="HJ4" s="121"/>
      <c r="HK4" s="121"/>
      <c r="HL4" s="121"/>
      <c r="HM4" s="121"/>
      <c r="HN4" s="121"/>
      <c r="HO4" s="121"/>
      <c r="HP4" s="121"/>
      <c r="HQ4" s="121"/>
      <c r="HR4" s="121"/>
      <c r="HS4" s="121"/>
      <c r="HT4" s="121"/>
      <c r="HU4" s="121"/>
      <c r="HV4" s="121"/>
      <c r="HW4" s="121"/>
      <c r="HX4" s="121"/>
      <c r="HY4" s="121"/>
      <c r="HZ4" s="121"/>
      <c r="IA4" s="121"/>
      <c r="IB4" s="121"/>
      <c r="IC4" s="121"/>
      <c r="ID4" s="121"/>
      <c r="IE4" s="121"/>
      <c r="IF4" s="121"/>
      <c r="IG4" s="121"/>
      <c r="IH4" s="121"/>
      <c r="II4" s="121"/>
      <c r="IJ4" s="121"/>
      <c r="IK4" s="121"/>
      <c r="IL4" s="121"/>
      <c r="IM4" s="121"/>
      <c r="IN4" s="121"/>
      <c r="IO4" s="121"/>
      <c r="IP4" s="121"/>
      <c r="IQ4" s="121"/>
      <c r="IR4" s="121"/>
      <c r="IS4" s="121"/>
      <c r="IT4" s="121"/>
      <c r="IU4" s="121"/>
      <c r="IV4" s="121"/>
    </row>
    <row r="5" spans="1:256" ht="7.5" customHeight="1" x14ac:dyDescent="0.25">
      <c r="A5" s="121"/>
      <c r="B5" s="121"/>
      <c r="C5" s="121"/>
      <c r="D5" s="123"/>
      <c r="E5" s="123"/>
      <c r="F5" s="123"/>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CL5" s="121"/>
      <c r="CM5" s="121"/>
      <c r="CN5" s="121"/>
      <c r="CO5" s="121"/>
      <c r="CP5" s="121"/>
      <c r="CQ5" s="121"/>
      <c r="CR5" s="121"/>
      <c r="CS5" s="121"/>
      <c r="CT5" s="121"/>
      <c r="CU5" s="121"/>
      <c r="CV5" s="121"/>
      <c r="CW5" s="121"/>
      <c r="CX5" s="121"/>
      <c r="CY5" s="121"/>
      <c r="CZ5" s="121"/>
      <c r="DA5" s="121"/>
      <c r="DB5" s="121"/>
      <c r="DC5" s="121"/>
      <c r="DD5" s="121"/>
      <c r="DE5" s="121"/>
      <c r="DF5" s="121"/>
      <c r="DG5" s="121"/>
      <c r="DH5" s="121"/>
      <c r="DI5" s="121"/>
      <c r="DJ5" s="121"/>
      <c r="DK5" s="121"/>
      <c r="DL5" s="121"/>
      <c r="DM5" s="121"/>
      <c r="DN5" s="121"/>
      <c r="DO5" s="121"/>
      <c r="DP5" s="121"/>
      <c r="DQ5" s="121"/>
      <c r="DR5" s="121"/>
      <c r="DS5" s="121"/>
      <c r="DT5" s="121"/>
      <c r="DU5" s="121"/>
      <c r="DV5" s="121"/>
      <c r="DW5" s="121"/>
      <c r="DX5" s="121"/>
      <c r="DY5" s="121"/>
      <c r="DZ5" s="121"/>
      <c r="EA5" s="121"/>
      <c r="EB5" s="121"/>
      <c r="EC5" s="121"/>
      <c r="ED5" s="121"/>
      <c r="EE5" s="121"/>
      <c r="EF5" s="121"/>
      <c r="EG5" s="121"/>
      <c r="EH5" s="121"/>
      <c r="EI5" s="121"/>
      <c r="EJ5" s="121"/>
      <c r="EK5" s="121"/>
      <c r="EL5" s="121"/>
      <c r="EM5" s="121"/>
      <c r="EN5" s="121"/>
      <c r="EO5" s="121"/>
      <c r="EP5" s="121"/>
      <c r="EQ5" s="121"/>
      <c r="ER5" s="121"/>
      <c r="ES5" s="121"/>
      <c r="ET5" s="121"/>
      <c r="EU5" s="121"/>
      <c r="EV5" s="121"/>
      <c r="EW5" s="121"/>
      <c r="EX5" s="121"/>
      <c r="EY5" s="121"/>
      <c r="EZ5" s="121"/>
      <c r="FA5" s="121"/>
      <c r="FB5" s="121"/>
      <c r="FC5" s="121"/>
      <c r="FD5" s="121"/>
      <c r="FE5" s="121"/>
      <c r="FF5" s="121"/>
      <c r="FG5" s="121"/>
      <c r="FH5" s="121"/>
      <c r="FI5" s="121"/>
      <c r="FJ5" s="121"/>
      <c r="FK5" s="121"/>
      <c r="FL5" s="121"/>
      <c r="FM5" s="121"/>
      <c r="FN5" s="121"/>
      <c r="FO5" s="121"/>
      <c r="FP5" s="121"/>
      <c r="FQ5" s="121"/>
      <c r="FR5" s="121"/>
      <c r="FS5" s="121"/>
      <c r="FT5" s="121"/>
      <c r="FU5" s="121"/>
      <c r="FV5" s="121"/>
      <c r="FW5" s="121"/>
      <c r="FX5" s="121"/>
      <c r="FY5" s="121"/>
      <c r="FZ5" s="121"/>
      <c r="GA5" s="121"/>
      <c r="GB5" s="121"/>
      <c r="GC5" s="121"/>
      <c r="GD5" s="121"/>
      <c r="GE5" s="121"/>
      <c r="GF5" s="121"/>
      <c r="GG5" s="121"/>
      <c r="GH5" s="121"/>
      <c r="GI5" s="121"/>
      <c r="GJ5" s="121"/>
      <c r="GK5" s="121"/>
      <c r="GL5" s="121"/>
      <c r="GM5" s="121"/>
      <c r="GN5" s="121"/>
      <c r="GO5" s="121"/>
      <c r="GP5" s="121"/>
      <c r="GQ5" s="121"/>
      <c r="GR5" s="121"/>
      <c r="GS5" s="121"/>
      <c r="GT5" s="121"/>
      <c r="GU5" s="121"/>
      <c r="GV5" s="121"/>
      <c r="GW5" s="121"/>
      <c r="GX5" s="121"/>
      <c r="GY5" s="121"/>
      <c r="GZ5" s="121"/>
      <c r="HA5" s="121"/>
      <c r="HB5" s="121"/>
      <c r="HC5" s="121"/>
      <c r="HD5" s="121"/>
      <c r="HE5" s="121"/>
      <c r="HF5" s="121"/>
      <c r="HG5" s="121"/>
      <c r="HH5" s="121"/>
      <c r="HI5" s="121"/>
      <c r="HJ5" s="121"/>
      <c r="HK5" s="121"/>
      <c r="HL5" s="121"/>
      <c r="HM5" s="121"/>
      <c r="HN5" s="121"/>
      <c r="HO5" s="121"/>
      <c r="HP5" s="121"/>
      <c r="HQ5" s="121"/>
      <c r="HR5" s="121"/>
      <c r="HS5" s="121"/>
      <c r="HT5" s="121"/>
      <c r="HU5" s="121"/>
      <c r="HV5" s="121"/>
      <c r="HW5" s="121"/>
      <c r="HX5" s="121"/>
      <c r="HY5" s="121"/>
      <c r="HZ5" s="121"/>
      <c r="IA5" s="121"/>
      <c r="IB5" s="121"/>
      <c r="IC5" s="121"/>
      <c r="ID5" s="121"/>
      <c r="IE5" s="121"/>
      <c r="IF5" s="121"/>
      <c r="IG5" s="121"/>
      <c r="IH5" s="121"/>
      <c r="II5" s="121"/>
      <c r="IJ5" s="121"/>
      <c r="IK5" s="121"/>
      <c r="IL5" s="121"/>
      <c r="IM5" s="121"/>
      <c r="IN5" s="121"/>
      <c r="IO5" s="121"/>
      <c r="IP5" s="121"/>
      <c r="IQ5" s="121"/>
      <c r="IR5" s="121"/>
      <c r="IS5" s="121"/>
      <c r="IT5" s="121"/>
      <c r="IU5" s="121"/>
      <c r="IV5" s="121"/>
    </row>
    <row r="6" spans="1:256" x14ac:dyDescent="0.25">
      <c r="A6" s="121"/>
      <c r="B6" s="121"/>
      <c r="C6" s="121"/>
      <c r="D6" s="123"/>
      <c r="E6" s="123" t="s">
        <v>154</v>
      </c>
      <c r="F6" s="123"/>
      <c r="G6" s="401" t="str">
        <f>IF(Bgdt!C6="","",+Bgdt!C6)</f>
        <v/>
      </c>
      <c r="H6" s="402"/>
      <c r="I6" s="402"/>
      <c r="J6" s="402"/>
      <c r="K6" s="402"/>
      <c r="L6" s="402"/>
      <c r="M6" s="402"/>
      <c r="N6" s="402"/>
      <c r="O6" s="402"/>
      <c r="P6" s="402"/>
      <c r="Q6" s="402"/>
      <c r="R6" s="402"/>
      <c r="S6" s="402"/>
      <c r="T6" s="402"/>
      <c r="U6" s="402"/>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c r="EK6" s="121"/>
      <c r="EL6" s="121"/>
      <c r="EM6" s="121"/>
      <c r="EN6" s="121"/>
      <c r="EO6" s="121"/>
      <c r="EP6" s="121"/>
      <c r="EQ6" s="121"/>
      <c r="ER6" s="121"/>
      <c r="ES6" s="121"/>
      <c r="ET6" s="121"/>
      <c r="EU6" s="121"/>
      <c r="EV6" s="121"/>
      <c r="EW6" s="121"/>
      <c r="EX6" s="121"/>
      <c r="EY6" s="121"/>
      <c r="EZ6" s="121"/>
      <c r="FA6" s="121"/>
      <c r="FB6" s="121"/>
      <c r="FC6" s="121"/>
      <c r="FD6" s="121"/>
      <c r="FE6" s="121"/>
      <c r="FF6" s="121"/>
      <c r="FG6" s="121"/>
      <c r="FH6" s="121"/>
      <c r="FI6" s="121"/>
      <c r="FJ6" s="121"/>
      <c r="FK6" s="121"/>
      <c r="FL6" s="121"/>
      <c r="FM6" s="121"/>
      <c r="FN6" s="121"/>
      <c r="FO6" s="121"/>
      <c r="FP6" s="121"/>
      <c r="FQ6" s="121"/>
      <c r="FR6" s="121"/>
      <c r="FS6" s="121"/>
      <c r="FT6" s="121"/>
      <c r="FU6" s="121"/>
      <c r="FV6" s="121"/>
      <c r="FW6" s="121"/>
      <c r="FX6" s="121"/>
      <c r="FY6" s="121"/>
      <c r="FZ6" s="121"/>
      <c r="GA6" s="121"/>
      <c r="GB6" s="121"/>
      <c r="GC6" s="121"/>
      <c r="GD6" s="121"/>
      <c r="GE6" s="121"/>
      <c r="GF6" s="121"/>
      <c r="GG6" s="121"/>
      <c r="GH6" s="121"/>
      <c r="GI6" s="121"/>
      <c r="GJ6" s="121"/>
      <c r="GK6" s="121"/>
      <c r="GL6" s="121"/>
      <c r="GM6" s="121"/>
      <c r="GN6" s="121"/>
      <c r="GO6" s="121"/>
      <c r="GP6" s="121"/>
      <c r="GQ6" s="121"/>
      <c r="GR6" s="121"/>
      <c r="GS6" s="121"/>
      <c r="GT6" s="121"/>
      <c r="GU6" s="121"/>
      <c r="GV6" s="121"/>
      <c r="GW6" s="121"/>
      <c r="GX6" s="121"/>
      <c r="GY6" s="121"/>
      <c r="GZ6" s="121"/>
      <c r="HA6" s="121"/>
      <c r="HB6" s="121"/>
      <c r="HC6" s="121"/>
      <c r="HD6" s="121"/>
      <c r="HE6" s="121"/>
      <c r="HF6" s="121"/>
      <c r="HG6" s="121"/>
      <c r="HH6" s="121"/>
      <c r="HI6" s="121"/>
      <c r="HJ6" s="121"/>
      <c r="HK6" s="121"/>
      <c r="HL6" s="121"/>
      <c r="HM6" s="121"/>
      <c r="HN6" s="121"/>
      <c r="HO6" s="121"/>
      <c r="HP6" s="121"/>
      <c r="HQ6" s="121"/>
      <c r="HR6" s="121"/>
      <c r="HS6" s="121"/>
      <c r="HT6" s="121"/>
      <c r="HU6" s="121"/>
      <c r="HV6" s="121"/>
      <c r="HW6" s="121"/>
      <c r="HX6" s="121"/>
      <c r="HY6" s="121"/>
      <c r="HZ6" s="121"/>
      <c r="IA6" s="121"/>
      <c r="IB6" s="121"/>
      <c r="IC6" s="121"/>
      <c r="ID6" s="121"/>
      <c r="IE6" s="121"/>
      <c r="IF6" s="121"/>
      <c r="IG6" s="121"/>
      <c r="IH6" s="121"/>
      <c r="II6" s="121"/>
      <c r="IJ6" s="121"/>
      <c r="IK6" s="121"/>
      <c r="IL6" s="121"/>
      <c r="IM6" s="121"/>
      <c r="IN6" s="121"/>
      <c r="IO6" s="121"/>
      <c r="IP6" s="121"/>
      <c r="IQ6" s="121"/>
      <c r="IR6" s="121"/>
      <c r="IS6" s="121"/>
      <c r="IT6" s="121"/>
      <c r="IU6" s="121"/>
      <c r="IV6" s="121"/>
    </row>
    <row r="7" spans="1:256" x14ac:dyDescent="0.25">
      <c r="A7" s="121"/>
      <c r="B7" s="121"/>
      <c r="C7" s="121"/>
      <c r="D7" s="123"/>
      <c r="E7" s="123"/>
      <c r="F7" s="123"/>
      <c r="G7" s="124"/>
      <c r="H7" s="124"/>
      <c r="I7" s="124"/>
      <c r="J7" s="124"/>
      <c r="K7" s="124"/>
      <c r="L7" s="121"/>
      <c r="M7" s="121"/>
      <c r="N7" s="123"/>
      <c r="O7" s="123"/>
      <c r="P7" s="124"/>
      <c r="Q7" s="124"/>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1"/>
      <c r="HS7" s="121"/>
      <c r="HT7" s="121"/>
      <c r="HU7" s="121"/>
      <c r="HV7" s="121"/>
      <c r="HW7" s="121"/>
      <c r="HX7" s="121"/>
      <c r="HY7" s="121"/>
      <c r="HZ7" s="121"/>
      <c r="IA7" s="121"/>
      <c r="IB7" s="121"/>
      <c r="IC7" s="121"/>
      <c r="ID7" s="121"/>
      <c r="IE7" s="121"/>
      <c r="IF7" s="121"/>
      <c r="IG7" s="121"/>
      <c r="IH7" s="121"/>
      <c r="II7" s="121"/>
      <c r="IJ7" s="121"/>
      <c r="IK7" s="121"/>
      <c r="IL7" s="121"/>
      <c r="IM7" s="121"/>
      <c r="IN7" s="121"/>
      <c r="IO7" s="121"/>
      <c r="IP7" s="121"/>
      <c r="IQ7" s="121"/>
      <c r="IR7" s="121"/>
      <c r="IS7" s="121"/>
      <c r="IT7" s="121"/>
      <c r="IU7" s="121"/>
      <c r="IV7" s="121"/>
    </row>
    <row r="8" spans="1:256" x14ac:dyDescent="0.25">
      <c r="A8" s="121"/>
      <c r="B8" s="121"/>
      <c r="C8" s="121"/>
      <c r="D8" s="123"/>
      <c r="E8" s="123" t="s">
        <v>155</v>
      </c>
      <c r="F8" s="123"/>
      <c r="G8" s="402" t="str">
        <f>IF('CHFA Request For Funds '!H7="","",+'CHFA Request For Funds '!H7)</f>
        <v/>
      </c>
      <c r="H8" s="402"/>
      <c r="I8" s="402"/>
      <c r="J8" s="402"/>
      <c r="K8" s="402"/>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1"/>
      <c r="HS8" s="121"/>
      <c r="HT8" s="121"/>
      <c r="HU8" s="121"/>
      <c r="HV8" s="121"/>
      <c r="HW8" s="121"/>
      <c r="HX8" s="121"/>
      <c r="HY8" s="121"/>
      <c r="HZ8" s="121"/>
      <c r="IA8" s="121"/>
      <c r="IB8" s="121"/>
      <c r="IC8" s="121"/>
      <c r="ID8" s="121"/>
      <c r="IE8" s="121"/>
      <c r="IF8" s="121"/>
      <c r="IG8" s="121"/>
      <c r="IH8" s="121"/>
      <c r="II8" s="121"/>
      <c r="IJ8" s="121"/>
      <c r="IK8" s="121"/>
      <c r="IL8" s="121"/>
      <c r="IM8" s="121"/>
      <c r="IN8" s="121"/>
      <c r="IO8" s="121"/>
      <c r="IP8" s="121"/>
      <c r="IQ8" s="121"/>
      <c r="IR8" s="121"/>
      <c r="IS8" s="121"/>
      <c r="IT8" s="121"/>
      <c r="IU8" s="121"/>
      <c r="IV8" s="121"/>
    </row>
    <row r="9" spans="1:256" x14ac:dyDescent="0.25">
      <c r="A9" s="121"/>
      <c r="B9" s="121"/>
      <c r="C9" s="121"/>
      <c r="D9" s="123"/>
      <c r="E9" s="123"/>
      <c r="F9" s="123"/>
      <c r="G9" s="124"/>
      <c r="H9" s="124"/>
      <c r="I9" s="124"/>
      <c r="J9" s="124"/>
      <c r="K9" s="124"/>
      <c r="L9" s="121"/>
      <c r="M9" s="121"/>
      <c r="N9" s="123"/>
      <c r="O9" s="123"/>
      <c r="P9" s="125"/>
      <c r="Q9" s="125"/>
      <c r="R9" s="125"/>
      <c r="S9" s="125"/>
      <c r="T9" s="125"/>
      <c r="U9" s="125"/>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121"/>
      <c r="FK9" s="121"/>
      <c r="FL9" s="121"/>
      <c r="FM9" s="121"/>
      <c r="FN9" s="121"/>
      <c r="FO9" s="121"/>
      <c r="FP9" s="121"/>
      <c r="FQ9" s="121"/>
      <c r="FR9" s="121"/>
      <c r="FS9" s="121"/>
      <c r="FT9" s="121"/>
      <c r="FU9" s="121"/>
      <c r="FV9" s="121"/>
      <c r="FW9" s="121"/>
      <c r="FX9" s="121"/>
      <c r="FY9" s="121"/>
      <c r="FZ9" s="121"/>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1"/>
      <c r="HS9" s="121"/>
      <c r="HT9" s="121"/>
      <c r="HU9" s="121"/>
      <c r="HV9" s="121"/>
      <c r="HW9" s="121"/>
      <c r="HX9" s="121"/>
      <c r="HY9" s="121"/>
      <c r="HZ9" s="121"/>
      <c r="IA9" s="121"/>
      <c r="IB9" s="121"/>
      <c r="IC9" s="121"/>
      <c r="ID9" s="121"/>
      <c r="IE9" s="121"/>
      <c r="IF9" s="121"/>
      <c r="IG9" s="121"/>
      <c r="IH9" s="121"/>
      <c r="II9" s="121"/>
      <c r="IJ9" s="121"/>
      <c r="IK9" s="121"/>
      <c r="IL9" s="121"/>
      <c r="IM9" s="121"/>
      <c r="IN9" s="121"/>
      <c r="IO9" s="121"/>
      <c r="IP9" s="121"/>
      <c r="IQ9" s="121"/>
      <c r="IR9" s="121"/>
      <c r="IS9" s="121"/>
      <c r="IT9" s="121"/>
      <c r="IU9" s="121"/>
      <c r="IV9" s="121"/>
    </row>
    <row r="10" spans="1:256" x14ac:dyDescent="0.25">
      <c r="A10" s="403" t="s">
        <v>156</v>
      </c>
      <c r="B10" s="404"/>
      <c r="C10" s="404"/>
      <c r="D10" s="404"/>
      <c r="E10" s="404"/>
      <c r="F10" s="404"/>
      <c r="G10" s="404"/>
      <c r="H10" s="404"/>
      <c r="I10" s="404"/>
      <c r="J10" s="404"/>
      <c r="K10" s="404"/>
      <c r="L10" s="404"/>
      <c r="M10" s="404"/>
      <c r="N10" s="404"/>
      <c r="O10" s="404"/>
      <c r="P10" s="404"/>
      <c r="Q10" s="404"/>
      <c r="R10" s="404"/>
      <c r="S10" s="404"/>
      <c r="T10" s="404"/>
      <c r="U10" s="404"/>
      <c r="V10" s="405"/>
    </row>
    <row r="12" spans="1:256" x14ac:dyDescent="0.25">
      <c r="B12" s="195" t="s">
        <v>157</v>
      </c>
      <c r="C12" s="195"/>
      <c r="D12" s="195"/>
      <c r="E12" s="195"/>
      <c r="F12" s="195"/>
      <c r="G12" s="195"/>
      <c r="H12" s="195"/>
      <c r="I12" s="195"/>
      <c r="J12" s="195"/>
      <c r="K12" s="195"/>
      <c r="L12" s="195"/>
      <c r="M12" s="195"/>
      <c r="N12" s="195"/>
      <c r="O12" s="195"/>
      <c r="P12" s="195"/>
      <c r="Q12" s="195"/>
      <c r="R12" s="195"/>
      <c r="S12" s="195"/>
      <c r="T12" s="195"/>
      <c r="U12" s="195"/>
    </row>
    <row r="13" spans="1:256" ht="12.75" customHeight="1" x14ac:dyDescent="0.25">
      <c r="B13" s="195" t="s">
        <v>158</v>
      </c>
      <c r="C13" s="195"/>
      <c r="D13" s="195"/>
      <c r="E13" s="195"/>
      <c r="F13" s="195"/>
      <c r="G13" s="195"/>
      <c r="H13" s="195"/>
      <c r="I13" s="195"/>
      <c r="J13" s="195"/>
      <c r="K13" s="195"/>
      <c r="L13" s="195"/>
      <c r="M13" s="195"/>
      <c r="N13" s="195"/>
      <c r="O13" s="195"/>
      <c r="P13" s="195"/>
      <c r="Q13" s="195"/>
      <c r="R13" s="408" t="str">
        <f>IF(Bgdt!E47=0,"",+Bgdt!E47)</f>
        <v/>
      </c>
      <c r="S13" s="408"/>
      <c r="T13" s="408"/>
      <c r="U13" s="122" t="s">
        <v>159</v>
      </c>
    </row>
    <row r="14" spans="1:256" x14ac:dyDescent="0.25">
      <c r="A14" s="121"/>
      <c r="B14" s="121" t="s">
        <v>160</v>
      </c>
      <c r="C14" s="401" t="str">
        <f>+G4</f>
        <v/>
      </c>
      <c r="D14" s="402"/>
      <c r="E14" s="402"/>
      <c r="F14" s="402"/>
      <c r="G14" s="402"/>
      <c r="H14" s="402"/>
      <c r="I14" s="402"/>
      <c r="J14" s="402"/>
      <c r="K14" s="124" t="s">
        <v>161</v>
      </c>
      <c r="L14" s="121"/>
      <c r="M14" s="126"/>
      <c r="N14" s="126"/>
      <c r="O14" s="126"/>
      <c r="P14" s="124"/>
      <c r="Q14" s="409" t="str">
        <f>IF(Bgdt!C10="","",+Bgdt!C10)</f>
        <v/>
      </c>
      <c r="R14" s="410"/>
      <c r="S14" s="410"/>
      <c r="T14" s="127" t="s">
        <v>162</v>
      </c>
      <c r="U14" s="127"/>
      <c r="V14" s="125"/>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row>
    <row r="15" spans="1:256" x14ac:dyDescent="0.25">
      <c r="A15" s="121"/>
      <c r="B15" s="121" t="s">
        <v>163</v>
      </c>
      <c r="C15" s="121"/>
      <c r="D15" s="123"/>
      <c r="E15" s="123"/>
      <c r="F15" s="128"/>
      <c r="G15" s="128"/>
      <c r="H15" s="124"/>
      <c r="I15" s="129"/>
      <c r="J15" s="121"/>
      <c r="K15" s="411" t="str">
        <f>+G2</f>
        <v/>
      </c>
      <c r="L15" s="412"/>
      <c r="M15" s="412"/>
      <c r="N15" s="412"/>
      <c r="O15" s="412"/>
      <c r="P15" s="412"/>
      <c r="Q15" s="412"/>
      <c r="R15" s="412"/>
      <c r="S15" s="124" t="s">
        <v>164</v>
      </c>
      <c r="T15" s="124"/>
      <c r="U15" s="125"/>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A15" s="121"/>
      <c r="EB15" s="121"/>
      <c r="EC15" s="121"/>
      <c r="ED15" s="121"/>
      <c r="EE15" s="121"/>
      <c r="EF15" s="121"/>
      <c r="EG15" s="121"/>
      <c r="EH15" s="121"/>
      <c r="EI15" s="121"/>
      <c r="EJ15" s="121"/>
      <c r="EK15" s="121"/>
      <c r="EL15" s="121"/>
      <c r="EM15" s="121"/>
      <c r="EN15" s="121"/>
      <c r="EO15" s="121"/>
      <c r="EP15" s="121"/>
      <c r="EQ15" s="121"/>
      <c r="ER15" s="121"/>
      <c r="ES15" s="121"/>
      <c r="ET15" s="121"/>
      <c r="EU15" s="121"/>
      <c r="EV15" s="121"/>
      <c r="EW15" s="121"/>
      <c r="EX15" s="121"/>
      <c r="EY15" s="121"/>
      <c r="EZ15" s="121"/>
      <c r="FA15" s="121"/>
      <c r="FB15" s="121"/>
      <c r="FC15" s="121"/>
      <c r="FD15" s="121"/>
      <c r="FE15" s="121"/>
      <c r="FF15" s="121"/>
      <c r="FG15" s="121"/>
      <c r="FH15" s="121"/>
      <c r="FI15" s="121"/>
      <c r="FJ15" s="121"/>
      <c r="FK15" s="121"/>
      <c r="FL15" s="121"/>
      <c r="FM15" s="121"/>
      <c r="FN15" s="121"/>
      <c r="FO15" s="121"/>
      <c r="FP15" s="121"/>
      <c r="FQ15" s="121"/>
      <c r="FR15" s="121"/>
      <c r="FS15" s="121"/>
      <c r="FT15" s="121"/>
      <c r="FU15" s="121"/>
      <c r="FV15" s="121"/>
      <c r="FW15" s="121"/>
      <c r="FX15" s="121"/>
      <c r="FY15" s="121"/>
      <c r="FZ15" s="121"/>
      <c r="GA15" s="121"/>
      <c r="GB15" s="121"/>
      <c r="GC15" s="121"/>
      <c r="GD15" s="121"/>
      <c r="GE15" s="121"/>
      <c r="GF15" s="121"/>
      <c r="GG15" s="121"/>
      <c r="GH15" s="121"/>
      <c r="GI15" s="121"/>
      <c r="GJ15" s="121"/>
      <c r="GK15" s="121"/>
      <c r="GL15" s="121"/>
      <c r="GM15" s="121"/>
      <c r="GN15" s="121"/>
      <c r="GO15" s="121"/>
      <c r="GP15" s="121"/>
      <c r="GQ15" s="121"/>
      <c r="GR15" s="121"/>
      <c r="GS15" s="121"/>
      <c r="GT15" s="121"/>
      <c r="GU15" s="121"/>
      <c r="GV15" s="121"/>
      <c r="GW15" s="121"/>
      <c r="GX15" s="121"/>
      <c r="GY15" s="121"/>
      <c r="GZ15" s="121"/>
      <c r="HA15" s="121"/>
      <c r="HB15" s="121"/>
      <c r="HC15" s="121"/>
      <c r="HD15" s="121"/>
      <c r="HE15" s="121"/>
      <c r="HF15" s="121"/>
      <c r="HG15" s="121"/>
      <c r="HH15" s="121"/>
      <c r="HI15" s="121"/>
      <c r="HJ15" s="121"/>
      <c r="HK15" s="121"/>
      <c r="HL15" s="121"/>
      <c r="HM15" s="121"/>
      <c r="HN15" s="121"/>
      <c r="HO15" s="121"/>
      <c r="HP15" s="121"/>
      <c r="HQ15" s="121"/>
      <c r="HR15" s="121"/>
      <c r="HS15" s="121"/>
      <c r="HT15" s="121"/>
      <c r="HU15" s="121"/>
      <c r="HV15" s="121"/>
      <c r="HW15" s="121"/>
      <c r="HX15" s="121"/>
      <c r="HY15" s="121"/>
      <c r="HZ15" s="121"/>
      <c r="IA15" s="121"/>
      <c r="IB15" s="121"/>
      <c r="IC15" s="121"/>
      <c r="ID15" s="121"/>
      <c r="IE15" s="121"/>
      <c r="IF15" s="121"/>
      <c r="IG15" s="121"/>
      <c r="IH15" s="121"/>
      <c r="II15" s="121"/>
      <c r="IJ15" s="121"/>
      <c r="IK15" s="121"/>
      <c r="IL15" s="121"/>
      <c r="IM15" s="121"/>
      <c r="IN15" s="121"/>
      <c r="IO15" s="121"/>
      <c r="IP15" s="121"/>
      <c r="IQ15" s="121"/>
      <c r="IR15" s="121"/>
      <c r="IS15" s="121"/>
      <c r="IT15" s="121"/>
      <c r="IU15" s="121"/>
      <c r="IV15" s="121"/>
    </row>
    <row r="16" spans="1:256" x14ac:dyDescent="0.25">
      <c r="A16" s="121"/>
      <c r="B16" s="121" t="s">
        <v>165</v>
      </c>
      <c r="C16" s="130"/>
      <c r="D16" s="130"/>
      <c r="E16" s="131"/>
      <c r="F16" s="413" t="str">
        <f>IF(O22="","",+O22)</f>
        <v/>
      </c>
      <c r="G16" s="413"/>
      <c r="H16" s="413"/>
      <c r="I16" s="129" t="s">
        <v>162</v>
      </c>
      <c r="J16" s="121" t="s">
        <v>166</v>
      </c>
      <c r="K16" s="124"/>
      <c r="L16" s="124"/>
      <c r="M16" s="124"/>
      <c r="N16" s="414" t="str">
        <f>IF(R13="","",+O32)</f>
        <v/>
      </c>
      <c r="O16" s="414"/>
      <c r="P16" s="414"/>
      <c r="Q16" s="414"/>
      <c r="R16" s="414"/>
      <c r="S16" s="125"/>
      <c r="T16" s="125"/>
      <c r="U16" s="125"/>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c r="DV16" s="121"/>
      <c r="DW16" s="121"/>
      <c r="DX16" s="121"/>
      <c r="DY16" s="121"/>
      <c r="DZ16" s="121"/>
      <c r="EA16" s="121"/>
      <c r="EB16" s="121"/>
      <c r="EC16" s="121"/>
      <c r="ED16" s="121"/>
      <c r="EE16" s="121"/>
      <c r="EF16" s="121"/>
      <c r="EG16" s="121"/>
      <c r="EH16" s="121"/>
      <c r="EI16" s="121"/>
      <c r="EJ16" s="121"/>
      <c r="EK16" s="121"/>
      <c r="EL16" s="121"/>
      <c r="EM16" s="121"/>
      <c r="EN16" s="121"/>
      <c r="EO16" s="121"/>
      <c r="EP16" s="121"/>
      <c r="EQ16" s="121"/>
      <c r="ER16" s="121"/>
      <c r="ES16" s="121"/>
      <c r="ET16" s="121"/>
      <c r="EU16" s="121"/>
      <c r="EV16" s="121"/>
      <c r="EW16" s="121"/>
      <c r="EX16" s="121"/>
      <c r="EY16" s="121"/>
      <c r="EZ16" s="121"/>
      <c r="FA16" s="121"/>
      <c r="FB16" s="121"/>
      <c r="FC16" s="121"/>
      <c r="FD16" s="121"/>
      <c r="FE16" s="121"/>
      <c r="FF16" s="121"/>
      <c r="FG16" s="121"/>
      <c r="FH16" s="121"/>
      <c r="FI16" s="121"/>
      <c r="FJ16" s="121"/>
      <c r="FK16" s="121"/>
      <c r="FL16" s="121"/>
      <c r="FM16" s="121"/>
      <c r="FN16" s="121"/>
      <c r="FO16" s="121"/>
      <c r="FP16" s="121"/>
      <c r="FQ16" s="121"/>
      <c r="FR16" s="121"/>
      <c r="FS16" s="121"/>
      <c r="FT16" s="121"/>
      <c r="FU16" s="121"/>
      <c r="FV16" s="121"/>
      <c r="FW16" s="121"/>
      <c r="FX16" s="121"/>
      <c r="FY16" s="121"/>
      <c r="FZ16" s="121"/>
      <c r="GA16" s="121"/>
      <c r="GB16" s="121"/>
      <c r="GC16" s="121"/>
      <c r="GD16" s="121"/>
      <c r="GE16" s="121"/>
      <c r="GF16" s="121"/>
      <c r="GG16" s="121"/>
      <c r="GH16" s="121"/>
      <c r="GI16" s="121"/>
      <c r="GJ16" s="121"/>
      <c r="GK16" s="121"/>
      <c r="GL16" s="121"/>
      <c r="GM16" s="121"/>
      <c r="GN16" s="121"/>
      <c r="GO16" s="121"/>
      <c r="GP16" s="121"/>
      <c r="GQ16" s="121"/>
      <c r="GR16" s="121"/>
      <c r="GS16" s="121"/>
      <c r="GT16" s="121"/>
      <c r="GU16" s="121"/>
      <c r="GV16" s="121"/>
      <c r="GW16" s="121"/>
      <c r="GX16" s="121"/>
      <c r="GY16" s="121"/>
      <c r="GZ16" s="121"/>
      <c r="HA16" s="121"/>
      <c r="HB16" s="121"/>
      <c r="HC16" s="121"/>
      <c r="HD16" s="121"/>
      <c r="HE16" s="121"/>
      <c r="HF16" s="121"/>
      <c r="HG16" s="121"/>
      <c r="HH16" s="121"/>
      <c r="HI16" s="121"/>
      <c r="HJ16" s="121"/>
      <c r="HK16" s="121"/>
      <c r="HL16" s="121"/>
      <c r="HM16" s="121"/>
      <c r="HN16" s="121"/>
      <c r="HO16" s="121"/>
      <c r="HP16" s="121"/>
      <c r="HQ16" s="121"/>
      <c r="HR16" s="121"/>
      <c r="HS16" s="121"/>
      <c r="HT16" s="121"/>
      <c r="HU16" s="121"/>
      <c r="HV16" s="121"/>
      <c r="HW16" s="121"/>
      <c r="HX16" s="121"/>
      <c r="HY16" s="121"/>
      <c r="HZ16" s="121"/>
      <c r="IA16" s="121"/>
      <c r="IB16" s="121"/>
      <c r="IC16" s="121"/>
      <c r="ID16" s="121"/>
      <c r="IE16" s="121"/>
      <c r="IF16" s="121"/>
      <c r="IG16" s="121"/>
      <c r="IH16" s="121"/>
      <c r="II16" s="121"/>
      <c r="IJ16" s="121"/>
      <c r="IK16" s="121"/>
      <c r="IL16" s="121"/>
      <c r="IM16" s="121"/>
      <c r="IN16" s="121"/>
      <c r="IO16" s="121"/>
      <c r="IP16" s="121"/>
      <c r="IQ16" s="121"/>
      <c r="IR16" s="121"/>
      <c r="IS16" s="121"/>
      <c r="IT16" s="121"/>
      <c r="IU16" s="121"/>
      <c r="IV16" s="121"/>
    </row>
    <row r="17" spans="1:256" x14ac:dyDescent="0.25">
      <c r="A17" s="121"/>
      <c r="B17" s="121"/>
      <c r="C17" s="121"/>
      <c r="D17" s="123"/>
      <c r="E17" s="123"/>
      <c r="F17" s="123"/>
      <c r="G17" s="124"/>
      <c r="H17" s="124"/>
      <c r="I17" s="124"/>
      <c r="J17" s="124"/>
      <c r="K17" s="124"/>
      <c r="L17" s="121"/>
      <c r="M17" s="121"/>
      <c r="N17" s="123"/>
      <c r="O17" s="123"/>
      <c r="P17" s="125"/>
      <c r="Q17" s="125"/>
      <c r="R17" s="125"/>
      <c r="S17" s="125"/>
      <c r="T17" s="125"/>
      <c r="U17" s="125"/>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c r="DV17" s="121"/>
      <c r="DW17" s="121"/>
      <c r="DX17" s="121"/>
      <c r="DY17" s="121"/>
      <c r="DZ17" s="121"/>
      <c r="EA17" s="121"/>
      <c r="EB17" s="121"/>
      <c r="EC17" s="121"/>
      <c r="ED17" s="121"/>
      <c r="EE17" s="121"/>
      <c r="EF17" s="121"/>
      <c r="EG17" s="121"/>
      <c r="EH17" s="121"/>
      <c r="EI17" s="121"/>
      <c r="EJ17" s="121"/>
      <c r="EK17" s="121"/>
      <c r="EL17" s="121"/>
      <c r="EM17" s="121"/>
      <c r="EN17" s="121"/>
      <c r="EO17" s="121"/>
      <c r="EP17" s="121"/>
      <c r="EQ17" s="121"/>
      <c r="ER17" s="121"/>
      <c r="ES17" s="121"/>
      <c r="ET17" s="121"/>
      <c r="EU17" s="121"/>
      <c r="EV17" s="121"/>
      <c r="EW17" s="121"/>
      <c r="EX17" s="121"/>
      <c r="EY17" s="121"/>
      <c r="EZ17" s="121"/>
      <c r="FA17" s="121"/>
      <c r="FB17" s="121"/>
      <c r="FC17" s="121"/>
      <c r="FD17" s="121"/>
      <c r="FE17" s="121"/>
      <c r="FF17" s="121"/>
      <c r="FG17" s="121"/>
      <c r="FH17" s="121"/>
      <c r="FI17" s="121"/>
      <c r="FJ17" s="121"/>
      <c r="FK17" s="121"/>
      <c r="FL17" s="121"/>
      <c r="FM17" s="121"/>
      <c r="FN17" s="121"/>
      <c r="FO17" s="121"/>
      <c r="FP17" s="121"/>
      <c r="FQ17" s="121"/>
      <c r="FR17" s="121"/>
      <c r="FS17" s="121"/>
      <c r="FT17" s="121"/>
      <c r="FU17" s="121"/>
      <c r="FV17" s="121"/>
      <c r="FW17" s="121"/>
      <c r="FX17" s="121"/>
      <c r="FY17" s="121"/>
      <c r="FZ17" s="121"/>
      <c r="GA17" s="121"/>
      <c r="GB17" s="121"/>
      <c r="GC17" s="121"/>
      <c r="GD17" s="121"/>
      <c r="GE17" s="121"/>
      <c r="GF17" s="121"/>
      <c r="GG17" s="121"/>
      <c r="GH17" s="121"/>
      <c r="GI17" s="121"/>
      <c r="GJ17" s="121"/>
      <c r="GK17" s="121"/>
      <c r="GL17" s="121"/>
      <c r="GM17" s="121"/>
      <c r="GN17" s="121"/>
      <c r="GO17" s="121"/>
      <c r="GP17" s="121"/>
      <c r="GQ17" s="121"/>
      <c r="GR17" s="121"/>
      <c r="GS17" s="121"/>
      <c r="GT17" s="121"/>
      <c r="GU17" s="121"/>
      <c r="GV17" s="121"/>
      <c r="GW17" s="121"/>
      <c r="GX17" s="121"/>
      <c r="GY17" s="121"/>
      <c r="GZ17" s="121"/>
      <c r="HA17" s="121"/>
      <c r="HB17" s="121"/>
      <c r="HC17" s="121"/>
      <c r="HD17" s="121"/>
      <c r="HE17" s="121"/>
      <c r="HF17" s="121"/>
      <c r="HG17" s="121"/>
      <c r="HH17" s="121"/>
      <c r="HI17" s="121"/>
      <c r="HJ17" s="121"/>
      <c r="HK17" s="121"/>
      <c r="HL17" s="121"/>
      <c r="HM17" s="121"/>
      <c r="HN17" s="121"/>
      <c r="HO17" s="121"/>
      <c r="HP17" s="121"/>
      <c r="HQ17" s="121"/>
      <c r="HR17" s="121"/>
      <c r="HS17" s="121"/>
      <c r="HT17" s="121"/>
      <c r="HU17" s="121"/>
      <c r="HV17" s="121"/>
      <c r="HW17" s="121"/>
      <c r="HX17" s="121"/>
      <c r="HY17" s="121"/>
      <c r="HZ17" s="121"/>
      <c r="IA17" s="121"/>
      <c r="IB17" s="121"/>
      <c r="IC17" s="121"/>
      <c r="ID17" s="121"/>
      <c r="IE17" s="121"/>
      <c r="IF17" s="121"/>
      <c r="IG17" s="121"/>
      <c r="IH17" s="121"/>
      <c r="II17" s="121"/>
      <c r="IJ17" s="121"/>
      <c r="IK17" s="121"/>
      <c r="IL17" s="121"/>
      <c r="IM17" s="121"/>
      <c r="IN17" s="121"/>
      <c r="IO17" s="121"/>
      <c r="IP17" s="121"/>
      <c r="IQ17" s="121"/>
      <c r="IR17" s="121"/>
      <c r="IS17" s="121"/>
      <c r="IT17" s="121"/>
      <c r="IU17" s="121"/>
      <c r="IV17" s="121"/>
    </row>
    <row r="18" spans="1:256" x14ac:dyDescent="0.25">
      <c r="A18" s="121"/>
      <c r="B18" s="121" t="s">
        <v>167</v>
      </c>
      <c r="C18" s="121"/>
      <c r="D18" s="123"/>
      <c r="E18" s="123"/>
      <c r="F18" s="123"/>
      <c r="G18" s="124"/>
      <c r="H18" s="124"/>
      <c r="I18" s="124"/>
      <c r="J18" s="124"/>
      <c r="K18" s="124"/>
      <c r="L18" s="121"/>
      <c r="M18" s="121"/>
      <c r="N18" s="123"/>
      <c r="O18" s="123"/>
      <c r="P18" s="125"/>
      <c r="Q18" s="125"/>
      <c r="R18" s="125"/>
      <c r="S18" s="125"/>
      <c r="T18" s="125"/>
      <c r="U18" s="125"/>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1"/>
      <c r="DV18" s="121"/>
      <c r="DW18" s="121"/>
      <c r="DX18" s="121"/>
      <c r="DY18" s="121"/>
      <c r="DZ18" s="121"/>
      <c r="EA18" s="121"/>
      <c r="EB18" s="121"/>
      <c r="EC18" s="121"/>
      <c r="ED18" s="121"/>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1"/>
      <c r="IP18" s="121"/>
      <c r="IQ18" s="121"/>
      <c r="IR18" s="121"/>
      <c r="IS18" s="121"/>
      <c r="IT18" s="121"/>
      <c r="IU18" s="121"/>
      <c r="IV18" s="121"/>
    </row>
    <row r="19" spans="1:256" x14ac:dyDescent="0.25">
      <c r="A19" s="121"/>
      <c r="B19" s="121"/>
      <c r="C19" s="121"/>
      <c r="D19" s="123"/>
      <c r="E19" s="123"/>
      <c r="F19" s="123"/>
      <c r="G19" s="124"/>
      <c r="H19" s="124"/>
      <c r="I19" s="124"/>
      <c r="J19" s="124"/>
      <c r="K19" s="124"/>
      <c r="L19" s="121"/>
      <c r="M19" s="121"/>
      <c r="N19" s="123"/>
      <c r="O19" s="123"/>
      <c r="P19" s="125"/>
      <c r="Q19" s="125"/>
      <c r="R19" s="125"/>
      <c r="S19" s="125"/>
      <c r="T19" s="125"/>
      <c r="U19" s="125"/>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1"/>
      <c r="DV19" s="121"/>
      <c r="DW19" s="121"/>
      <c r="DX19" s="121"/>
      <c r="DY19" s="121"/>
      <c r="DZ19" s="121"/>
      <c r="EA19" s="121"/>
      <c r="EB19" s="121"/>
      <c r="EC19" s="121"/>
      <c r="ED19" s="121"/>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1"/>
      <c r="IP19" s="121"/>
      <c r="IQ19" s="121"/>
      <c r="IR19" s="121"/>
      <c r="IS19" s="121"/>
      <c r="IT19" s="121"/>
      <c r="IU19" s="121"/>
      <c r="IV19" s="121"/>
    </row>
    <row r="20" spans="1:256" x14ac:dyDescent="0.25">
      <c r="A20" s="121"/>
      <c r="B20" s="121" t="s">
        <v>168</v>
      </c>
      <c r="C20" s="121"/>
      <c r="D20" s="123"/>
      <c r="E20" s="123"/>
      <c r="F20" s="123"/>
      <c r="G20" s="124"/>
      <c r="H20" s="124"/>
      <c r="I20" s="124"/>
      <c r="J20" s="124"/>
      <c r="K20" s="124"/>
      <c r="L20" s="121"/>
      <c r="M20" s="121"/>
      <c r="N20" s="123"/>
      <c r="O20" s="123"/>
      <c r="P20" s="125"/>
      <c r="Q20" s="125"/>
      <c r="R20" s="125"/>
      <c r="S20" s="125"/>
      <c r="T20" s="125"/>
      <c r="U20" s="125"/>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1"/>
      <c r="DV20" s="121"/>
      <c r="DW20" s="121"/>
      <c r="DX20" s="121"/>
      <c r="DY20" s="121"/>
      <c r="DZ20" s="121"/>
      <c r="EA20" s="121"/>
      <c r="EB20" s="121"/>
      <c r="EC20" s="121"/>
      <c r="ED20" s="121"/>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1"/>
      <c r="IP20" s="121"/>
      <c r="IQ20" s="121"/>
      <c r="IR20" s="121"/>
      <c r="IS20" s="121"/>
      <c r="IT20" s="121"/>
      <c r="IU20" s="121"/>
      <c r="IV20" s="121"/>
    </row>
    <row r="21" spans="1:256" x14ac:dyDescent="0.25">
      <c r="A21" s="121"/>
      <c r="B21" s="121"/>
      <c r="C21" s="121"/>
      <c r="D21" s="123"/>
      <c r="E21" s="123"/>
      <c r="F21" s="123"/>
      <c r="G21" s="124"/>
      <c r="H21" s="124"/>
      <c r="I21" s="124"/>
      <c r="J21" s="124"/>
      <c r="K21" s="124"/>
      <c r="L21" s="121"/>
      <c r="M21" s="121"/>
      <c r="N21" s="123"/>
      <c r="O21" s="123"/>
      <c r="P21" s="125"/>
      <c r="Q21" s="125"/>
      <c r="R21" s="125"/>
      <c r="S21" s="125"/>
      <c r="T21" s="125"/>
      <c r="U21" s="125"/>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1"/>
      <c r="DV21" s="121"/>
      <c r="DW21" s="121"/>
      <c r="DX21" s="121"/>
      <c r="DY21" s="121"/>
      <c r="DZ21" s="121"/>
      <c r="EA21" s="121"/>
      <c r="EB21" s="121"/>
      <c r="EC21" s="121"/>
      <c r="ED21" s="121"/>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1"/>
      <c r="IP21" s="121"/>
      <c r="IQ21" s="121"/>
      <c r="IR21" s="121"/>
      <c r="IS21" s="121"/>
      <c r="IT21" s="121"/>
      <c r="IU21" s="121"/>
      <c r="IV21" s="121"/>
    </row>
    <row r="22" spans="1:256" ht="13.8" thickBot="1" x14ac:dyDescent="0.3">
      <c r="M22" s="132" t="s">
        <v>169</v>
      </c>
      <c r="O22" s="406"/>
      <c r="P22" s="406"/>
      <c r="Q22" s="406"/>
      <c r="R22" s="406"/>
    </row>
    <row r="23" spans="1:256" ht="13.8" thickTop="1" x14ac:dyDescent="0.25">
      <c r="I23" s="133" t="s">
        <v>170</v>
      </c>
      <c r="M23" s="132"/>
      <c r="O23" s="134"/>
      <c r="P23" s="134"/>
      <c r="Q23" s="134"/>
      <c r="R23" s="134"/>
    </row>
    <row r="24" spans="1:256" x14ac:dyDescent="0.25">
      <c r="H24" s="132"/>
      <c r="I24" s="133"/>
      <c r="L24" s="135"/>
      <c r="M24" s="135" t="s">
        <v>186</v>
      </c>
      <c r="N24" s="136" t="s">
        <v>171</v>
      </c>
      <c r="O24" s="407" t="str">
        <f>IF(Bgdt!F47=0,"",+Bgdt!F47)</f>
        <v/>
      </c>
      <c r="P24" s="407"/>
      <c r="Q24" s="407"/>
      <c r="R24" s="407"/>
    </row>
    <row r="25" spans="1:256" x14ac:dyDescent="0.25">
      <c r="H25" s="132"/>
      <c r="I25" s="132"/>
      <c r="L25" s="135"/>
      <c r="M25" s="135"/>
      <c r="N25" s="136"/>
      <c r="O25" s="415" t="str">
        <f>IF(O22="","",+O22-O24)</f>
        <v/>
      </c>
      <c r="P25" s="415"/>
      <c r="Q25" s="415"/>
      <c r="R25" s="415"/>
    </row>
    <row r="26" spans="1:256" ht="9" customHeight="1" x14ac:dyDescent="0.25">
      <c r="H26" s="132"/>
      <c r="L26" s="135"/>
      <c r="M26" s="135"/>
      <c r="N26" s="136"/>
      <c r="O26" s="137"/>
      <c r="P26" s="137"/>
      <c r="Q26" s="137"/>
      <c r="R26" s="137"/>
    </row>
    <row r="27" spans="1:256" x14ac:dyDescent="0.25">
      <c r="H27" s="132"/>
      <c r="I27" s="132" t="s">
        <v>172</v>
      </c>
      <c r="L27" s="135"/>
      <c r="M27" s="135" t="s">
        <v>173</v>
      </c>
      <c r="N27" s="136" t="s">
        <v>171</v>
      </c>
      <c r="O27" s="416" t="str">
        <f>+R13</f>
        <v/>
      </c>
      <c r="P27" s="416"/>
      <c r="Q27" s="416"/>
      <c r="R27" s="416"/>
    </row>
    <row r="28" spans="1:256" x14ac:dyDescent="0.25">
      <c r="L28" s="135"/>
      <c r="M28" s="135" t="s">
        <v>174</v>
      </c>
      <c r="N28" s="136" t="s">
        <v>175</v>
      </c>
      <c r="O28" s="417" t="str">
        <f>IF(R13="","",+O25-O27)</f>
        <v/>
      </c>
      <c r="P28" s="417"/>
      <c r="Q28" s="417"/>
      <c r="R28" s="417"/>
    </row>
    <row r="29" spans="1:256" x14ac:dyDescent="0.25">
      <c r="N29" s="136"/>
    </row>
    <row r="30" spans="1:256" x14ac:dyDescent="0.25">
      <c r="L30" s="135"/>
      <c r="M30" s="135" t="s">
        <v>176</v>
      </c>
      <c r="N30" s="136"/>
      <c r="O30" s="418" t="str">
        <f>IF(O28&gt;0,+O28,0)</f>
        <v/>
      </c>
      <c r="P30" s="418"/>
      <c r="Q30" s="418"/>
      <c r="R30" s="418"/>
    </row>
    <row r="31" spans="1:256" x14ac:dyDescent="0.25">
      <c r="L31" s="135"/>
      <c r="M31" s="135" t="s">
        <v>177</v>
      </c>
      <c r="N31" s="136"/>
      <c r="O31" s="418">
        <f>IF(O28&lt;0,+O28*-1,0)</f>
        <v>0</v>
      </c>
      <c r="P31" s="418"/>
      <c r="Q31" s="418"/>
      <c r="R31" s="418"/>
    </row>
    <row r="32" spans="1:256" x14ac:dyDescent="0.25">
      <c r="L32" s="135"/>
      <c r="M32" s="135" t="s">
        <v>188</v>
      </c>
      <c r="N32" s="136"/>
      <c r="O32" s="418" t="str">
        <f>IF(O22="","",O27-O31)</f>
        <v/>
      </c>
      <c r="P32" s="418"/>
      <c r="Q32" s="418"/>
      <c r="R32" s="418"/>
    </row>
    <row r="33" spans="1:256" x14ac:dyDescent="0.25">
      <c r="L33" s="135"/>
      <c r="M33" s="135"/>
      <c r="N33" s="136"/>
      <c r="O33" s="138"/>
      <c r="P33" s="138"/>
      <c r="Q33" s="138"/>
      <c r="R33" s="138"/>
    </row>
    <row r="34" spans="1:256" x14ac:dyDescent="0.25">
      <c r="A34" s="403" t="s">
        <v>178</v>
      </c>
      <c r="B34" s="419"/>
      <c r="C34" s="419"/>
      <c r="D34" s="419"/>
      <c r="E34" s="419"/>
      <c r="F34" s="419"/>
      <c r="G34" s="419"/>
      <c r="H34" s="419"/>
      <c r="I34" s="419"/>
      <c r="J34" s="419"/>
      <c r="K34" s="419"/>
      <c r="L34" s="419"/>
      <c r="M34" s="419"/>
      <c r="N34" s="419"/>
      <c r="O34" s="419"/>
      <c r="P34" s="419"/>
      <c r="Q34" s="419"/>
      <c r="R34" s="419"/>
      <c r="S34" s="419"/>
      <c r="T34" s="419"/>
      <c r="U34" s="420"/>
    </row>
    <row r="35" spans="1:256" x14ac:dyDescent="0.25">
      <c r="A35" s="121"/>
      <c r="B35" s="121"/>
      <c r="C35" s="121"/>
      <c r="D35" s="123"/>
      <c r="E35" s="123"/>
      <c r="F35" s="123"/>
      <c r="G35" s="124"/>
      <c r="H35" s="124"/>
      <c r="I35" s="124"/>
      <c r="J35" s="124"/>
      <c r="K35" s="124"/>
      <c r="L35" s="121"/>
      <c r="M35" s="121"/>
      <c r="N35" s="123"/>
      <c r="O35" s="123"/>
      <c r="P35" s="125"/>
      <c r="Q35" s="125"/>
      <c r="R35" s="125"/>
      <c r="S35" s="125"/>
      <c r="T35" s="125"/>
      <c r="U35" s="125"/>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121"/>
      <c r="DQ35" s="121"/>
      <c r="DR35" s="121"/>
      <c r="DS35" s="121"/>
      <c r="DT35" s="121"/>
      <c r="DU35" s="121"/>
      <c r="DV35" s="121"/>
      <c r="DW35" s="121"/>
      <c r="DX35" s="121"/>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121"/>
      <c r="IH35" s="121"/>
      <c r="II35" s="121"/>
      <c r="IJ35" s="121"/>
      <c r="IK35" s="121"/>
      <c r="IL35" s="121"/>
      <c r="IM35" s="121"/>
      <c r="IN35" s="121"/>
      <c r="IO35" s="121"/>
      <c r="IP35" s="121"/>
      <c r="IQ35" s="121"/>
      <c r="IR35" s="121"/>
      <c r="IS35" s="121"/>
      <c r="IT35" s="121"/>
      <c r="IU35" s="121"/>
      <c r="IV35" s="121"/>
    </row>
    <row r="36" spans="1:256" ht="78" customHeight="1" x14ac:dyDescent="0.25">
      <c r="A36" s="421" t="s">
        <v>179</v>
      </c>
      <c r="B36" s="421"/>
      <c r="C36" s="421"/>
      <c r="D36" s="421"/>
      <c r="E36" s="421"/>
      <c r="F36" s="421"/>
      <c r="G36" s="421"/>
      <c r="H36" s="421"/>
      <c r="I36" s="421"/>
      <c r="J36" s="421"/>
      <c r="K36" s="421"/>
      <c r="L36" s="421"/>
      <c r="M36" s="421"/>
      <c r="N36" s="421"/>
      <c r="O36" s="421"/>
      <c r="P36" s="421"/>
      <c r="Q36" s="421"/>
      <c r="R36" s="421"/>
      <c r="S36" s="421"/>
      <c r="T36" s="421"/>
      <c r="U36" s="139"/>
      <c r="V36" s="139"/>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1"/>
      <c r="BQ36" s="121"/>
      <c r="BR36" s="121"/>
      <c r="BS36" s="121"/>
      <c r="BT36" s="121"/>
      <c r="BU36" s="121"/>
      <c r="BV36" s="121"/>
      <c r="BW36" s="121"/>
      <c r="BX36" s="121"/>
      <c r="BY36" s="121"/>
      <c r="BZ36" s="121"/>
      <c r="CA36" s="121"/>
      <c r="CB36" s="121"/>
      <c r="CC36" s="121"/>
      <c r="CD36" s="121"/>
      <c r="CE36" s="121"/>
      <c r="CF36" s="121"/>
      <c r="CG36" s="121"/>
      <c r="CH36" s="121"/>
      <c r="CI36" s="121"/>
      <c r="CJ36" s="121"/>
      <c r="CK36" s="121"/>
      <c r="CL36" s="121"/>
      <c r="CM36" s="121"/>
      <c r="CN36" s="121"/>
      <c r="CO36" s="121"/>
      <c r="CP36" s="121"/>
      <c r="CQ36" s="121"/>
      <c r="CR36" s="121"/>
      <c r="CS36" s="121"/>
      <c r="CT36" s="121"/>
      <c r="CU36" s="121"/>
      <c r="CV36" s="121"/>
      <c r="CW36" s="121"/>
      <c r="CX36" s="121"/>
      <c r="CY36" s="121"/>
      <c r="CZ36" s="121"/>
      <c r="DA36" s="121"/>
      <c r="DB36" s="121"/>
      <c r="DC36" s="121"/>
      <c r="DD36" s="121"/>
      <c r="DE36" s="121"/>
      <c r="DF36" s="121"/>
      <c r="DG36" s="121"/>
      <c r="DH36" s="121"/>
      <c r="DI36" s="121"/>
      <c r="DJ36" s="121"/>
      <c r="DK36" s="121"/>
      <c r="DL36" s="121"/>
      <c r="DM36" s="121"/>
      <c r="DN36" s="121"/>
      <c r="DO36" s="121"/>
      <c r="DP36" s="121"/>
      <c r="DQ36" s="121"/>
      <c r="DR36" s="121"/>
      <c r="DS36" s="121"/>
      <c r="DT36" s="121"/>
      <c r="DU36" s="121"/>
      <c r="DV36" s="121"/>
      <c r="DW36" s="121"/>
      <c r="DX36" s="121"/>
      <c r="DY36" s="121"/>
      <c r="DZ36" s="121"/>
      <c r="EA36" s="121"/>
      <c r="EB36" s="121"/>
      <c r="EC36" s="121"/>
      <c r="ED36" s="121"/>
      <c r="EE36" s="121"/>
      <c r="EF36" s="121"/>
      <c r="EG36" s="121"/>
      <c r="EH36" s="121"/>
      <c r="EI36" s="121"/>
      <c r="EJ36" s="121"/>
      <c r="EK36" s="121"/>
      <c r="EL36" s="121"/>
      <c r="EM36" s="121"/>
      <c r="EN36" s="121"/>
      <c r="EO36" s="121"/>
      <c r="EP36" s="121"/>
      <c r="EQ36" s="121"/>
      <c r="ER36" s="121"/>
      <c r="ES36" s="121"/>
      <c r="ET36" s="121"/>
      <c r="EU36" s="121"/>
      <c r="EV36" s="121"/>
      <c r="EW36" s="121"/>
      <c r="EX36" s="121"/>
      <c r="EY36" s="121"/>
      <c r="EZ36" s="121"/>
      <c r="FA36" s="121"/>
      <c r="FB36" s="121"/>
      <c r="FC36" s="121"/>
      <c r="FD36" s="121"/>
      <c r="FE36" s="121"/>
      <c r="FF36" s="121"/>
      <c r="FG36" s="121"/>
      <c r="FH36" s="121"/>
      <c r="FI36" s="121"/>
      <c r="FJ36" s="121"/>
      <c r="FK36" s="121"/>
      <c r="FL36" s="121"/>
      <c r="FM36" s="121"/>
      <c r="FN36" s="121"/>
      <c r="FO36" s="121"/>
      <c r="FP36" s="121"/>
      <c r="FQ36" s="121"/>
      <c r="FR36" s="121"/>
      <c r="FS36" s="121"/>
      <c r="FT36" s="121"/>
      <c r="FU36" s="121"/>
      <c r="FV36" s="121"/>
      <c r="FW36" s="121"/>
      <c r="FX36" s="121"/>
      <c r="FY36" s="121"/>
      <c r="FZ36" s="121"/>
      <c r="GA36" s="121"/>
      <c r="GB36" s="121"/>
      <c r="GC36" s="121"/>
      <c r="GD36" s="121"/>
      <c r="GE36" s="121"/>
      <c r="GF36" s="121"/>
      <c r="GG36" s="121"/>
      <c r="GH36" s="121"/>
      <c r="GI36" s="121"/>
      <c r="GJ36" s="121"/>
      <c r="GK36" s="121"/>
      <c r="GL36" s="121"/>
      <c r="GM36" s="121"/>
      <c r="GN36" s="121"/>
      <c r="GO36" s="121"/>
      <c r="GP36" s="121"/>
      <c r="GQ36" s="121"/>
      <c r="GR36" s="121"/>
      <c r="GS36" s="121"/>
      <c r="GT36" s="121"/>
      <c r="GU36" s="121"/>
      <c r="GV36" s="121"/>
      <c r="GW36" s="121"/>
      <c r="GX36" s="121"/>
      <c r="GY36" s="121"/>
      <c r="GZ36" s="121"/>
      <c r="HA36" s="121"/>
      <c r="HB36" s="121"/>
      <c r="HC36" s="121"/>
      <c r="HD36" s="121"/>
      <c r="HE36" s="121"/>
      <c r="HF36" s="121"/>
      <c r="HG36" s="121"/>
      <c r="HH36" s="121"/>
      <c r="HI36" s="121"/>
      <c r="HJ36" s="121"/>
      <c r="HK36" s="121"/>
      <c r="HL36" s="121"/>
      <c r="HM36" s="121"/>
      <c r="HN36" s="121"/>
      <c r="HO36" s="121"/>
      <c r="HP36" s="121"/>
      <c r="HQ36" s="121"/>
      <c r="HR36" s="121"/>
      <c r="HS36" s="121"/>
      <c r="HT36" s="121"/>
      <c r="HU36" s="121"/>
      <c r="HV36" s="121"/>
      <c r="HW36" s="121"/>
      <c r="HX36" s="121"/>
      <c r="HY36" s="121"/>
      <c r="HZ36" s="121"/>
      <c r="IA36" s="121"/>
      <c r="IB36" s="121"/>
      <c r="IC36" s="121"/>
      <c r="ID36" s="121"/>
      <c r="IE36" s="121"/>
      <c r="IF36" s="121"/>
      <c r="IG36" s="121"/>
      <c r="IH36" s="121"/>
      <c r="II36" s="121"/>
      <c r="IJ36" s="121"/>
      <c r="IK36" s="121"/>
      <c r="IL36" s="121"/>
      <c r="IM36" s="121"/>
      <c r="IN36" s="121"/>
      <c r="IO36" s="121"/>
      <c r="IP36" s="121"/>
      <c r="IQ36" s="121"/>
      <c r="IR36" s="121"/>
      <c r="IS36" s="121"/>
      <c r="IT36" s="121"/>
      <c r="IU36" s="121"/>
      <c r="IV36" s="121"/>
    </row>
    <row r="37" spans="1:256" x14ac:dyDescent="0.25">
      <c r="A37" s="140"/>
      <c r="B37" s="140"/>
      <c r="C37" s="140"/>
      <c r="D37" s="140"/>
      <c r="E37" s="140"/>
      <c r="F37" s="140"/>
      <c r="G37" s="140"/>
      <c r="H37" s="140"/>
      <c r="I37" s="140"/>
      <c r="J37" s="140"/>
      <c r="K37" s="140"/>
      <c r="L37" s="140"/>
      <c r="M37" s="141"/>
      <c r="N37" s="140"/>
      <c r="O37" s="140"/>
      <c r="P37" s="140"/>
      <c r="Q37" s="140"/>
      <c r="R37" s="140"/>
      <c r="S37" s="140"/>
      <c r="T37" s="140"/>
      <c r="U37" s="139"/>
      <c r="V37" s="139"/>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1"/>
      <c r="BQ37" s="121"/>
      <c r="BR37" s="121"/>
      <c r="BS37" s="121"/>
      <c r="BT37" s="121"/>
      <c r="BU37" s="121"/>
      <c r="BV37" s="121"/>
      <c r="BW37" s="121"/>
      <c r="BX37" s="121"/>
      <c r="BY37" s="121"/>
      <c r="BZ37" s="121"/>
      <c r="CA37" s="121"/>
      <c r="CB37" s="121"/>
      <c r="CC37" s="121"/>
      <c r="CD37" s="121"/>
      <c r="CE37" s="121"/>
      <c r="CF37" s="121"/>
      <c r="CG37" s="121"/>
      <c r="CH37" s="121"/>
      <c r="CI37" s="121"/>
      <c r="CJ37" s="121"/>
      <c r="CK37" s="121"/>
      <c r="CL37" s="121"/>
      <c r="CM37" s="121"/>
      <c r="CN37" s="121"/>
      <c r="CO37" s="121"/>
      <c r="CP37" s="121"/>
      <c r="CQ37" s="121"/>
      <c r="CR37" s="121"/>
      <c r="CS37" s="121"/>
      <c r="CT37" s="121"/>
      <c r="CU37" s="121"/>
      <c r="CV37" s="121"/>
      <c r="CW37" s="121"/>
      <c r="CX37" s="121"/>
      <c r="CY37" s="121"/>
      <c r="CZ37" s="121"/>
      <c r="DA37" s="121"/>
      <c r="DB37" s="121"/>
      <c r="DC37" s="121"/>
      <c r="DD37" s="121"/>
      <c r="DE37" s="121"/>
      <c r="DF37" s="121"/>
      <c r="DG37" s="121"/>
      <c r="DH37" s="121"/>
      <c r="DI37" s="121"/>
      <c r="DJ37" s="121"/>
      <c r="DK37" s="121"/>
      <c r="DL37" s="121"/>
      <c r="DM37" s="121"/>
      <c r="DN37" s="121"/>
      <c r="DO37" s="121"/>
      <c r="DP37" s="121"/>
      <c r="DQ37" s="121"/>
      <c r="DR37" s="121"/>
      <c r="DS37" s="121"/>
      <c r="DT37" s="121"/>
      <c r="DU37" s="121"/>
      <c r="DV37" s="121"/>
      <c r="DW37" s="121"/>
      <c r="DX37" s="121"/>
      <c r="DY37" s="121"/>
      <c r="DZ37" s="121"/>
      <c r="EA37" s="121"/>
      <c r="EB37" s="121"/>
      <c r="EC37" s="121"/>
      <c r="ED37" s="121"/>
      <c r="EE37" s="121"/>
      <c r="EF37" s="121"/>
      <c r="EG37" s="121"/>
      <c r="EH37" s="121"/>
      <c r="EI37" s="121"/>
      <c r="EJ37" s="121"/>
      <c r="EK37" s="121"/>
      <c r="EL37" s="121"/>
      <c r="EM37" s="121"/>
      <c r="EN37" s="121"/>
      <c r="EO37" s="121"/>
      <c r="EP37" s="121"/>
      <c r="EQ37" s="121"/>
      <c r="ER37" s="121"/>
      <c r="ES37" s="121"/>
      <c r="ET37" s="121"/>
      <c r="EU37" s="121"/>
      <c r="EV37" s="121"/>
      <c r="EW37" s="121"/>
      <c r="EX37" s="121"/>
      <c r="EY37" s="121"/>
      <c r="EZ37" s="121"/>
      <c r="FA37" s="121"/>
      <c r="FB37" s="121"/>
      <c r="FC37" s="121"/>
      <c r="FD37" s="121"/>
      <c r="FE37" s="121"/>
      <c r="FF37" s="121"/>
      <c r="FG37" s="121"/>
      <c r="FH37" s="121"/>
      <c r="FI37" s="121"/>
      <c r="FJ37" s="121"/>
      <c r="FK37" s="121"/>
      <c r="FL37" s="121"/>
      <c r="FM37" s="121"/>
      <c r="FN37" s="121"/>
      <c r="FO37" s="121"/>
      <c r="FP37" s="121"/>
      <c r="FQ37" s="121"/>
      <c r="FR37" s="121"/>
      <c r="FS37" s="121"/>
      <c r="FT37" s="121"/>
      <c r="FU37" s="121"/>
      <c r="FV37" s="121"/>
      <c r="FW37" s="121"/>
      <c r="FX37" s="121"/>
      <c r="FY37" s="121"/>
      <c r="FZ37" s="121"/>
      <c r="GA37" s="121"/>
      <c r="GB37" s="121"/>
      <c r="GC37" s="121"/>
      <c r="GD37" s="121"/>
      <c r="GE37" s="121"/>
      <c r="GF37" s="121"/>
      <c r="GG37" s="121"/>
      <c r="GH37" s="121"/>
      <c r="GI37" s="121"/>
      <c r="GJ37" s="121"/>
      <c r="GK37" s="121"/>
      <c r="GL37" s="121"/>
      <c r="GM37" s="121"/>
      <c r="GN37" s="121"/>
      <c r="GO37" s="121"/>
      <c r="GP37" s="121"/>
      <c r="GQ37" s="121"/>
      <c r="GR37" s="121"/>
      <c r="GS37" s="121"/>
      <c r="GT37" s="121"/>
      <c r="GU37" s="121"/>
      <c r="GV37" s="121"/>
      <c r="GW37" s="121"/>
      <c r="GX37" s="121"/>
      <c r="GY37" s="121"/>
      <c r="GZ37" s="121"/>
      <c r="HA37" s="121"/>
      <c r="HB37" s="121"/>
      <c r="HC37" s="121"/>
      <c r="HD37" s="121"/>
      <c r="HE37" s="121"/>
      <c r="HF37" s="121"/>
      <c r="HG37" s="121"/>
      <c r="HH37" s="121"/>
      <c r="HI37" s="121"/>
      <c r="HJ37" s="121"/>
      <c r="HK37" s="121"/>
      <c r="HL37" s="121"/>
      <c r="HM37" s="121"/>
      <c r="HN37" s="121"/>
      <c r="HO37" s="121"/>
      <c r="HP37" s="121"/>
      <c r="HQ37" s="121"/>
      <c r="HR37" s="121"/>
      <c r="HS37" s="121"/>
      <c r="HT37" s="121"/>
      <c r="HU37" s="121"/>
      <c r="HV37" s="121"/>
      <c r="HW37" s="121"/>
      <c r="HX37" s="121"/>
      <c r="HY37" s="121"/>
      <c r="HZ37" s="121"/>
      <c r="IA37" s="121"/>
      <c r="IB37" s="121"/>
      <c r="IC37" s="121"/>
      <c r="ID37" s="121"/>
      <c r="IE37" s="121"/>
      <c r="IF37" s="121"/>
      <c r="IG37" s="121"/>
      <c r="IH37" s="121"/>
      <c r="II37" s="121"/>
      <c r="IJ37" s="121"/>
      <c r="IK37" s="121"/>
      <c r="IL37" s="121"/>
      <c r="IM37" s="121"/>
      <c r="IN37" s="121"/>
      <c r="IO37" s="121"/>
      <c r="IP37" s="121"/>
      <c r="IQ37" s="121"/>
      <c r="IR37" s="121"/>
      <c r="IS37" s="121"/>
      <c r="IT37" s="121"/>
      <c r="IU37" s="121"/>
      <c r="IV37" s="121"/>
    </row>
    <row r="38" spans="1:256" x14ac:dyDescent="0.25">
      <c r="A38" s="140"/>
      <c r="B38" s="140"/>
      <c r="C38" s="140"/>
      <c r="D38" s="140"/>
      <c r="E38" s="140"/>
      <c r="F38" s="140"/>
      <c r="G38" s="140"/>
      <c r="H38" s="140"/>
      <c r="I38" s="140"/>
      <c r="J38" s="140"/>
      <c r="K38" s="140"/>
      <c r="L38" s="140"/>
      <c r="M38" s="141"/>
      <c r="N38" s="140"/>
      <c r="O38" s="140"/>
      <c r="P38" s="140"/>
      <c r="Q38" s="140"/>
      <c r="R38" s="140"/>
      <c r="S38" s="140"/>
      <c r="T38" s="140"/>
      <c r="U38" s="139"/>
      <c r="V38" s="139"/>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1"/>
      <c r="BQ38" s="121"/>
      <c r="BR38" s="121"/>
      <c r="BS38" s="121"/>
      <c r="BT38" s="121"/>
      <c r="BU38" s="121"/>
      <c r="BV38" s="121"/>
      <c r="BW38" s="121"/>
      <c r="BX38" s="121"/>
      <c r="BY38" s="121"/>
      <c r="BZ38" s="121"/>
      <c r="CA38" s="121"/>
      <c r="CB38" s="121"/>
      <c r="CC38" s="121"/>
      <c r="CD38" s="121"/>
      <c r="CE38" s="121"/>
      <c r="CF38" s="121"/>
      <c r="CG38" s="121"/>
      <c r="CH38" s="121"/>
      <c r="CI38" s="121"/>
      <c r="CJ38" s="121"/>
      <c r="CK38" s="121"/>
      <c r="CL38" s="121"/>
      <c r="CM38" s="121"/>
      <c r="CN38" s="121"/>
      <c r="CO38" s="121"/>
      <c r="CP38" s="121"/>
      <c r="CQ38" s="121"/>
      <c r="CR38" s="121"/>
      <c r="CS38" s="121"/>
      <c r="CT38" s="121"/>
      <c r="CU38" s="121"/>
      <c r="CV38" s="121"/>
      <c r="CW38" s="121"/>
      <c r="CX38" s="121"/>
      <c r="CY38" s="121"/>
      <c r="CZ38" s="121"/>
      <c r="DA38" s="121"/>
      <c r="DB38" s="121"/>
      <c r="DC38" s="121"/>
      <c r="DD38" s="121"/>
      <c r="DE38" s="121"/>
      <c r="DF38" s="121"/>
      <c r="DG38" s="121"/>
      <c r="DH38" s="121"/>
      <c r="DI38" s="121"/>
      <c r="DJ38" s="121"/>
      <c r="DK38" s="121"/>
      <c r="DL38" s="121"/>
      <c r="DM38" s="121"/>
      <c r="DN38" s="121"/>
      <c r="DO38" s="121"/>
      <c r="DP38" s="121"/>
      <c r="DQ38" s="121"/>
      <c r="DR38" s="121"/>
      <c r="DS38" s="121"/>
      <c r="DT38" s="121"/>
      <c r="DU38" s="121"/>
      <c r="DV38" s="121"/>
      <c r="DW38" s="121"/>
      <c r="DX38" s="121"/>
      <c r="DY38" s="121"/>
      <c r="DZ38" s="121"/>
      <c r="EA38" s="121"/>
      <c r="EB38" s="121"/>
      <c r="EC38" s="121"/>
      <c r="ED38" s="121"/>
      <c r="EE38" s="121"/>
      <c r="EF38" s="121"/>
      <c r="EG38" s="121"/>
      <c r="EH38" s="121"/>
      <c r="EI38" s="121"/>
      <c r="EJ38" s="121"/>
      <c r="EK38" s="121"/>
      <c r="EL38" s="121"/>
      <c r="EM38" s="121"/>
      <c r="EN38" s="121"/>
      <c r="EO38" s="121"/>
      <c r="EP38" s="121"/>
      <c r="EQ38" s="121"/>
      <c r="ER38" s="121"/>
      <c r="ES38" s="121"/>
      <c r="ET38" s="121"/>
      <c r="EU38" s="121"/>
      <c r="EV38" s="121"/>
      <c r="EW38" s="121"/>
      <c r="EX38" s="121"/>
      <c r="EY38" s="121"/>
      <c r="EZ38" s="121"/>
      <c r="FA38" s="121"/>
      <c r="FB38" s="121"/>
      <c r="FC38" s="121"/>
      <c r="FD38" s="121"/>
      <c r="FE38" s="121"/>
      <c r="FF38" s="121"/>
      <c r="FG38" s="121"/>
      <c r="FH38" s="121"/>
      <c r="FI38" s="121"/>
      <c r="FJ38" s="121"/>
      <c r="FK38" s="121"/>
      <c r="FL38" s="121"/>
      <c r="FM38" s="121"/>
      <c r="FN38" s="121"/>
      <c r="FO38" s="121"/>
      <c r="FP38" s="121"/>
      <c r="FQ38" s="121"/>
      <c r="FR38" s="121"/>
      <c r="FS38" s="121"/>
      <c r="FT38" s="121"/>
      <c r="FU38" s="121"/>
      <c r="FV38" s="121"/>
      <c r="FW38" s="121"/>
      <c r="FX38" s="121"/>
      <c r="FY38" s="121"/>
      <c r="FZ38" s="121"/>
      <c r="GA38" s="121"/>
      <c r="GB38" s="121"/>
      <c r="GC38" s="121"/>
      <c r="GD38" s="121"/>
      <c r="GE38" s="121"/>
      <c r="GF38" s="121"/>
      <c r="GG38" s="121"/>
      <c r="GH38" s="121"/>
      <c r="GI38" s="121"/>
      <c r="GJ38" s="121"/>
      <c r="GK38" s="121"/>
      <c r="GL38" s="121"/>
      <c r="GM38" s="121"/>
      <c r="GN38" s="121"/>
      <c r="GO38" s="121"/>
      <c r="GP38" s="121"/>
      <c r="GQ38" s="121"/>
      <c r="GR38" s="121"/>
      <c r="GS38" s="121"/>
      <c r="GT38" s="121"/>
      <c r="GU38" s="121"/>
      <c r="GV38" s="121"/>
      <c r="GW38" s="121"/>
      <c r="GX38" s="121"/>
      <c r="GY38" s="121"/>
      <c r="GZ38" s="121"/>
      <c r="HA38" s="121"/>
      <c r="HB38" s="121"/>
      <c r="HC38" s="121"/>
      <c r="HD38" s="121"/>
      <c r="HE38" s="121"/>
      <c r="HF38" s="121"/>
      <c r="HG38" s="121"/>
      <c r="HH38" s="121"/>
      <c r="HI38" s="121"/>
      <c r="HJ38" s="121"/>
      <c r="HK38" s="121"/>
      <c r="HL38" s="121"/>
      <c r="HM38" s="121"/>
      <c r="HN38" s="121"/>
      <c r="HO38" s="121"/>
      <c r="HP38" s="121"/>
      <c r="HQ38" s="121"/>
      <c r="HR38" s="121"/>
      <c r="HS38" s="121"/>
      <c r="HT38" s="121"/>
      <c r="HU38" s="121"/>
      <c r="HV38" s="121"/>
      <c r="HW38" s="121"/>
      <c r="HX38" s="121"/>
      <c r="HY38" s="121"/>
      <c r="HZ38" s="121"/>
      <c r="IA38" s="121"/>
      <c r="IB38" s="121"/>
      <c r="IC38" s="121"/>
      <c r="ID38" s="121"/>
      <c r="IE38" s="121"/>
      <c r="IF38" s="121"/>
      <c r="IG38" s="121"/>
      <c r="IH38" s="121"/>
      <c r="II38" s="121"/>
      <c r="IJ38" s="121"/>
      <c r="IK38" s="121"/>
      <c r="IL38" s="121"/>
      <c r="IM38" s="121"/>
      <c r="IN38" s="121"/>
      <c r="IO38" s="121"/>
      <c r="IP38" s="121"/>
      <c r="IQ38" s="121"/>
      <c r="IR38" s="121"/>
      <c r="IS38" s="121"/>
      <c r="IT38" s="121"/>
      <c r="IU38" s="121"/>
      <c r="IV38" s="121"/>
    </row>
    <row r="39" spans="1:256" x14ac:dyDescent="0.25">
      <c r="B39" s="142"/>
      <c r="C39" s="142"/>
      <c r="D39" s="142"/>
      <c r="E39" s="142"/>
      <c r="F39" s="142"/>
      <c r="G39" s="142"/>
      <c r="H39" s="142"/>
      <c r="I39" s="142"/>
      <c r="J39" s="142"/>
      <c r="K39" s="142"/>
      <c r="L39" s="142"/>
      <c r="M39" s="143"/>
      <c r="N39" s="142"/>
      <c r="O39" s="142"/>
      <c r="P39" s="142"/>
      <c r="Q39" s="142"/>
      <c r="R39" s="142"/>
      <c r="S39" s="142"/>
      <c r="T39" s="142"/>
      <c r="U39" s="142"/>
    </row>
    <row r="40" spans="1:256" ht="30.75" customHeight="1" x14ac:dyDescent="0.25">
      <c r="A40" s="204"/>
      <c r="B40" s="204"/>
      <c r="C40" s="204"/>
      <c r="D40" s="204"/>
      <c r="E40" s="204"/>
      <c r="F40" s="204"/>
      <c r="G40" s="204"/>
      <c r="H40" s="204"/>
      <c r="I40" s="204"/>
      <c r="J40" s="204"/>
      <c r="K40" s="204"/>
      <c r="M40" s="144"/>
      <c r="N40" s="144"/>
      <c r="O40" s="144"/>
      <c r="P40" s="144"/>
      <c r="Q40" s="144"/>
      <c r="R40" s="144"/>
      <c r="S40" s="144"/>
      <c r="T40" s="144"/>
      <c r="U40" s="144"/>
      <c r="V40" s="144"/>
    </row>
    <row r="41" spans="1:256" x14ac:dyDescent="0.25">
      <c r="A41" s="122" t="s">
        <v>180</v>
      </c>
      <c r="M41" s="122" t="s">
        <v>181</v>
      </c>
    </row>
    <row r="43" spans="1:256" x14ac:dyDescent="0.25">
      <c r="A43" s="122" t="s">
        <v>182</v>
      </c>
      <c r="C43" s="188"/>
      <c r="D43" s="188"/>
      <c r="E43" s="188"/>
      <c r="F43" s="188"/>
      <c r="G43" s="188"/>
      <c r="H43" s="188"/>
      <c r="I43" s="188"/>
      <c r="J43" s="188"/>
      <c r="K43" s="188"/>
      <c r="M43" s="122" t="s">
        <v>182</v>
      </c>
      <c r="O43" s="188"/>
      <c r="P43" s="188"/>
      <c r="Q43" s="188"/>
      <c r="R43" s="188"/>
      <c r="S43" s="188"/>
      <c r="T43" s="188"/>
      <c r="U43" s="188"/>
      <c r="V43" s="188"/>
    </row>
    <row r="44" spans="1:256" x14ac:dyDescent="0.25">
      <c r="A44" s="122" t="s">
        <v>183</v>
      </c>
      <c r="C44" s="205"/>
      <c r="D44" s="205"/>
      <c r="E44" s="205"/>
      <c r="F44" s="205"/>
      <c r="G44" s="205"/>
      <c r="H44" s="205"/>
      <c r="I44" s="205"/>
      <c r="J44" s="205"/>
      <c r="K44" s="205"/>
      <c r="M44" s="122" t="s">
        <v>183</v>
      </c>
      <c r="O44" s="204"/>
      <c r="P44" s="204"/>
      <c r="Q44" s="204"/>
      <c r="R44" s="204"/>
      <c r="S44" s="204"/>
      <c r="T44" s="204"/>
      <c r="U44" s="204"/>
      <c r="V44" s="204"/>
    </row>
    <row r="45" spans="1:256" x14ac:dyDescent="0.25">
      <c r="A45" s="122" t="s">
        <v>184</v>
      </c>
      <c r="C45" s="205"/>
      <c r="D45" s="205"/>
      <c r="E45" s="205"/>
      <c r="F45" s="205"/>
      <c r="G45" s="205"/>
      <c r="H45" s="205"/>
      <c r="I45" s="205"/>
      <c r="J45" s="205"/>
      <c r="K45" s="205"/>
      <c r="M45" s="122" t="s">
        <v>184</v>
      </c>
      <c r="O45" s="204"/>
      <c r="P45" s="204"/>
      <c r="Q45" s="204"/>
      <c r="R45" s="204"/>
      <c r="S45" s="204"/>
      <c r="T45" s="204"/>
      <c r="U45" s="204"/>
      <c r="V45" s="204"/>
    </row>
    <row r="46" spans="1:256" x14ac:dyDescent="0.25">
      <c r="A46" s="122" t="s">
        <v>185</v>
      </c>
      <c r="C46" s="422"/>
      <c r="D46" s="422"/>
      <c r="E46" s="422"/>
      <c r="F46" s="422"/>
      <c r="G46" s="422"/>
      <c r="H46" s="422"/>
      <c r="I46" s="422"/>
      <c r="J46" s="422"/>
      <c r="K46" s="422"/>
      <c r="M46" s="122" t="s">
        <v>185</v>
      </c>
      <c r="O46" s="423"/>
      <c r="P46" s="423"/>
      <c r="Q46" s="423"/>
      <c r="R46" s="423"/>
      <c r="S46" s="423"/>
      <c r="T46" s="423"/>
      <c r="U46" s="423"/>
      <c r="V46" s="423"/>
    </row>
    <row r="47" spans="1:256" x14ac:dyDescent="0.25">
      <c r="T47" s="424" t="s">
        <v>187</v>
      </c>
      <c r="U47" s="424"/>
      <c r="V47" s="424"/>
    </row>
  </sheetData>
  <mergeCells count="33">
    <mergeCell ref="C45:K45"/>
    <mergeCell ref="O45:V45"/>
    <mergeCell ref="C46:K46"/>
    <mergeCell ref="O46:V46"/>
    <mergeCell ref="T47:V47"/>
    <mergeCell ref="C44:K44"/>
    <mergeCell ref="O44:V44"/>
    <mergeCell ref="O25:R25"/>
    <mergeCell ref="O27:R27"/>
    <mergeCell ref="O28:R28"/>
    <mergeCell ref="O30:R30"/>
    <mergeCell ref="O31:R31"/>
    <mergeCell ref="O32:R32"/>
    <mergeCell ref="A34:U34"/>
    <mergeCell ref="A36:T36"/>
    <mergeCell ref="A40:K40"/>
    <mergeCell ref="C43:K43"/>
    <mergeCell ref="O43:V43"/>
    <mergeCell ref="O22:R22"/>
    <mergeCell ref="O24:R24"/>
    <mergeCell ref="B13:Q13"/>
    <mergeCell ref="R13:T13"/>
    <mergeCell ref="C14:J14"/>
    <mergeCell ref="Q14:S14"/>
    <mergeCell ref="K15:R15"/>
    <mergeCell ref="F16:H16"/>
    <mergeCell ref="N16:R16"/>
    <mergeCell ref="B12:U12"/>
    <mergeCell ref="G2:U2"/>
    <mergeCell ref="G4:U4"/>
    <mergeCell ref="G6:U6"/>
    <mergeCell ref="G8:K8"/>
    <mergeCell ref="A10:V10"/>
  </mergeCells>
  <pageMargins left="0.25" right="0.25" top="0.75" bottom="0.75" header="0.3" footer="0.3"/>
  <pageSetup scale="95" orientation="portrait" r:id="rId1"/>
  <headerFooter>
    <oddHeader>&amp;C&amp;"Arial,Bold"&amp;12&amp;UCONFIRMATION OF COMPLETTION</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22860</xdr:colOff>
                    <xdr:row>36</xdr:row>
                    <xdr:rowOff>7620</xdr:rowOff>
                  </from>
                  <to>
                    <xdr:col>7</xdr:col>
                    <xdr:colOff>0</xdr:colOff>
                    <xdr:row>37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7620</xdr:colOff>
                    <xdr:row>37</xdr:row>
                    <xdr:rowOff>60960</xdr:rowOff>
                  </from>
                  <to>
                    <xdr:col>7</xdr:col>
                    <xdr:colOff>0</xdr:colOff>
                    <xdr:row>38</xdr:row>
                    <xdr:rowOff>137160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0</xdr:colOff>
                    <xdr:row>36</xdr:row>
                    <xdr:rowOff>45720</xdr:rowOff>
                  </from>
                  <to>
                    <xdr:col>18</xdr:col>
                    <xdr:colOff>137160</xdr:colOff>
                    <xdr:row>37</xdr:row>
                    <xdr:rowOff>121920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12</xdr:col>
                    <xdr:colOff>0</xdr:colOff>
                    <xdr:row>37</xdr:row>
                    <xdr:rowOff>99060</xdr:rowOff>
                  </from>
                  <to>
                    <xdr:col>18</xdr:col>
                    <xdr:colOff>137160</xdr:colOff>
                    <xdr:row>39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Prog. Outline</vt:lpstr>
      <vt:lpstr>Prog. Guideline</vt:lpstr>
      <vt:lpstr>App. Instructions</vt:lpstr>
      <vt:lpstr>Application</vt:lpstr>
      <vt:lpstr>Bgdt</vt:lpstr>
      <vt:lpstr>CHFA Request For Funds </vt:lpstr>
      <vt:lpstr>Sched. of Expen. </vt:lpstr>
      <vt:lpstr>Add. Sched of Expen.</vt:lpstr>
      <vt:lpstr>Confirmation of Completion</vt:lpstr>
      <vt:lpstr>'Add. Sched of Expen.'!Print_Area</vt:lpstr>
      <vt:lpstr>'App. Instructions'!Print_Area</vt:lpstr>
      <vt:lpstr>Application!Print_Area</vt:lpstr>
      <vt:lpstr>Bgdt!Print_Area</vt:lpstr>
      <vt:lpstr>'CHFA Request For Funds '!Print_Area</vt:lpstr>
      <vt:lpstr>'Confirmation of Completion'!Print_Area</vt:lpstr>
      <vt:lpstr>'Sched. of Expen.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Olson, Debra</dc:creator>
  <cp:lastModifiedBy>Alter, Deborah</cp:lastModifiedBy>
  <cp:lastPrinted>2024-01-24T15:50:37Z</cp:lastPrinted>
  <dcterms:created xsi:type="dcterms:W3CDTF">2015-06-05T15:48:23Z</dcterms:created>
  <dcterms:modified xsi:type="dcterms:W3CDTF">2024-11-25T16:39:51Z</dcterms:modified>
</cp:coreProperties>
</file>